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ek\Desktop\"/>
    </mc:Choice>
  </mc:AlternateContent>
  <xr:revisionPtr revIDLastSave="0" documentId="13_ncr:1_{317DDA8E-E0C2-48A7-9FD3-C7689278737C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ozpočet - stavební část" sheetId="1" r:id="rId1"/>
    <sheet name="Harmonogram - stavební část" sheetId="3" r:id="rId2"/>
    <sheet name="Rozpočet - nábytek" sheetId="2" r:id="rId3"/>
  </sheets>
  <definedNames>
    <definedName name="_xlnm.Print_Area" localSheetId="0">'Rozpočet - stavební část'!$A$1:$G$196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1" i="1" l="1"/>
  <c r="F141" i="1"/>
  <c r="F96" i="1"/>
  <c r="F95" i="1"/>
  <c r="F94" i="1"/>
  <c r="F157" i="1"/>
  <c r="F158" i="1"/>
  <c r="F89" i="1"/>
  <c r="F11" i="1"/>
  <c r="F156" i="1"/>
  <c r="F155" i="1"/>
  <c r="F87" i="1"/>
  <c r="F170" i="1" l="1"/>
  <c r="F40" i="1" l="1"/>
  <c r="F21" i="1"/>
  <c r="F136" i="1"/>
  <c r="F35" i="1"/>
  <c r="F34" i="1"/>
  <c r="F9" i="1"/>
  <c r="F7" i="1"/>
  <c r="F97" i="1"/>
  <c r="F98" i="1"/>
  <c r="F102" i="1"/>
  <c r="F103" i="1"/>
  <c r="F104" i="1"/>
  <c r="F105" i="1"/>
  <c r="F106" i="1"/>
  <c r="F107" i="1"/>
  <c r="F108" i="1"/>
  <c r="F109" i="1"/>
  <c r="F110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01" i="1"/>
  <c r="F129" i="1"/>
  <c r="F130" i="1"/>
  <c r="F131" i="1"/>
  <c r="F132" i="1"/>
  <c r="F133" i="1"/>
  <c r="F134" i="1"/>
  <c r="F135" i="1"/>
  <c r="F137" i="1"/>
  <c r="F138" i="1"/>
  <c r="F139" i="1"/>
  <c r="F140" i="1"/>
  <c r="F142" i="1"/>
  <c r="F143" i="1"/>
  <c r="F144" i="1"/>
  <c r="F145" i="1"/>
  <c r="F146" i="1"/>
  <c r="F147" i="1"/>
  <c r="F128" i="1"/>
  <c r="F151" i="1"/>
  <c r="F152" i="1"/>
  <c r="F150" i="1"/>
  <c r="F154" i="1"/>
  <c r="F159" i="1"/>
  <c r="F160" i="1"/>
  <c r="F161" i="1"/>
  <c r="F162" i="1"/>
  <c r="F163" i="1"/>
  <c r="F164" i="1"/>
  <c r="F165" i="1"/>
  <c r="F166" i="1"/>
  <c r="F167" i="1"/>
  <c r="F168" i="1"/>
  <c r="F169" i="1"/>
  <c r="F153" i="1"/>
  <c r="F93" i="1"/>
  <c r="F22" i="1"/>
  <c r="F23" i="1"/>
  <c r="F24" i="1"/>
  <c r="F25" i="1"/>
  <c r="F26" i="1"/>
  <c r="F178" i="1"/>
  <c r="F179" i="1"/>
  <c r="F180" i="1"/>
  <c r="F181" i="1"/>
  <c r="F183" i="1"/>
  <c r="F184" i="1"/>
  <c r="F185" i="1"/>
  <c r="F186" i="1"/>
  <c r="F187" i="1"/>
  <c r="F188" i="1"/>
  <c r="F189" i="1"/>
  <c r="F190" i="1"/>
  <c r="F191" i="1"/>
  <c r="F177" i="1"/>
  <c r="F192" i="1" l="1"/>
  <c r="F175" i="1"/>
  <c r="F148" i="1"/>
  <c r="F126" i="1"/>
  <c r="F75" i="1"/>
  <c r="F76" i="1"/>
  <c r="F77" i="1"/>
  <c r="F78" i="1"/>
  <c r="F79" i="1"/>
  <c r="F80" i="1"/>
  <c r="F81" i="1"/>
  <c r="F82" i="1"/>
  <c r="F83" i="1"/>
  <c r="F84" i="1"/>
  <c r="F85" i="1"/>
  <c r="F86" i="1"/>
  <c r="F88" i="1"/>
  <c r="F90" i="1"/>
  <c r="F91" i="1"/>
  <c r="F92" i="1"/>
  <c r="F74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53" i="1"/>
  <c r="F52" i="1"/>
  <c r="F32" i="1"/>
  <c r="F33" i="1"/>
  <c r="F36" i="1"/>
  <c r="F37" i="1"/>
  <c r="F38" i="1"/>
  <c r="F39" i="1"/>
  <c r="F41" i="1"/>
  <c r="F42" i="1"/>
  <c r="F43" i="1"/>
  <c r="F44" i="1"/>
  <c r="F45" i="1"/>
  <c r="F46" i="1"/>
  <c r="F47" i="1"/>
  <c r="F48" i="1"/>
  <c r="F49" i="1"/>
  <c r="F31" i="1"/>
  <c r="F30" i="1"/>
  <c r="F6" i="1"/>
  <c r="F72" i="1" l="1"/>
  <c r="F99" i="1"/>
  <c r="F50" i="1"/>
  <c r="F5" i="1"/>
  <c r="F8" i="1"/>
  <c r="F10" i="1"/>
  <c r="F12" i="1"/>
  <c r="F13" i="1"/>
  <c r="F14" i="1"/>
  <c r="F15" i="1"/>
  <c r="F16" i="1"/>
  <c r="F17" i="1"/>
  <c r="F18" i="1"/>
  <c r="F19" i="1"/>
  <c r="F20" i="1"/>
  <c r="F27" i="1"/>
  <c r="F4" i="1"/>
  <c r="F3" i="1"/>
  <c r="F28" i="1" l="1"/>
  <c r="F193" i="1" s="1"/>
</calcChain>
</file>

<file path=xl/sharedStrings.xml><?xml version="1.0" encoding="utf-8"?>
<sst xmlns="http://schemas.openxmlformats.org/spreadsheetml/2006/main" count="453" uniqueCount="122">
  <si>
    <t>položka</t>
  </si>
  <si>
    <t>počet</t>
  </si>
  <si>
    <t>cena za jednotku</t>
  </si>
  <si>
    <t>cena celkem</t>
  </si>
  <si>
    <t>předsíň</t>
  </si>
  <si>
    <t>WC</t>
  </si>
  <si>
    <t>koupelna</t>
  </si>
  <si>
    <t>obývací pokoj</t>
  </si>
  <si>
    <t>ložnice</t>
  </si>
  <si>
    <t>m2</t>
  </si>
  <si>
    <t>ks</t>
  </si>
  <si>
    <t>bm</t>
  </si>
  <si>
    <t>podlahová krytina</t>
  </si>
  <si>
    <t>pokládka podlahové krytiny</t>
  </si>
  <si>
    <t>nátěr stoupaček</t>
  </si>
  <si>
    <t>podlahové lišty</t>
  </si>
  <si>
    <t>montáž podlahových lišt</t>
  </si>
  <si>
    <t>příprava na osazení lustru</t>
  </si>
  <si>
    <t>zazdění otvoru s kabely od antény</t>
  </si>
  <si>
    <t>Cena celkem - pracovna</t>
  </si>
  <si>
    <t>pokládka nové dlažby</t>
  </si>
  <si>
    <t>nová dlažba</t>
  </si>
  <si>
    <t>nový obklad</t>
  </si>
  <si>
    <t>osazení nového obkladu</t>
  </si>
  <si>
    <t>odstranění původního obkladu</t>
  </si>
  <si>
    <t>malování stropu</t>
  </si>
  <si>
    <t>demontáž vany</t>
  </si>
  <si>
    <t>demontáž umyvadla</t>
  </si>
  <si>
    <t>umyvadlo všetně skříňky</t>
  </si>
  <si>
    <t>ostatní</t>
  </si>
  <si>
    <t>kuchyně</t>
  </si>
  <si>
    <t>nové dveře</t>
  </si>
  <si>
    <t>doplnění sádrokartonového stropu</t>
  </si>
  <si>
    <t>vyjmutí světel ze sádr. stropu včetně opravy děr</t>
  </si>
  <si>
    <t>nové osvětlení</t>
  </si>
  <si>
    <t>nový radiátor</t>
  </si>
  <si>
    <t>demontáž kuchyňské linky</t>
  </si>
  <si>
    <t>barva</t>
  </si>
  <si>
    <t>Cena celkem - WC</t>
  </si>
  <si>
    <t>Cena celkem - předsíň</t>
  </si>
  <si>
    <t>Cena celkem - koupelna</t>
  </si>
  <si>
    <t>Cena celkem - obývací pokoj</t>
  </si>
  <si>
    <t>Cena celkem - kuchyně</t>
  </si>
  <si>
    <t>Cena celkem - ložnicě</t>
  </si>
  <si>
    <t>Cena celkem - ostatní</t>
  </si>
  <si>
    <t>Cena celkem</t>
  </si>
  <si>
    <t>l</t>
  </si>
  <si>
    <t>kuchyňská linka</t>
  </si>
  <si>
    <t>stav</t>
  </si>
  <si>
    <t>Upozornění předsedy bytového družstva o vypuštění stoupaček 2x měsíce před výměnou radiátorů.</t>
  </si>
  <si>
    <t>#</t>
  </si>
  <si>
    <t>výměna radiátoru (připojení)</t>
  </si>
  <si>
    <t>štukování (stěny + strop)</t>
  </si>
  <si>
    <t>malování (stěny + strop)</t>
  </si>
  <si>
    <t xml:space="preserve">barva </t>
  </si>
  <si>
    <t>malování (stěny + strop - pruh obkladu široký 1 m)</t>
  </si>
  <si>
    <t>poznámka</t>
  </si>
  <si>
    <t>oprava sádrokartonu (předpoklad 50%)</t>
  </si>
  <si>
    <t>Práce včetně materiálu.</t>
  </si>
  <si>
    <t>Pouze práce.</t>
  </si>
  <si>
    <t>Pouze materiál.</t>
  </si>
  <si>
    <t>osazení lustru</t>
  </si>
  <si>
    <t>Práce včetně spojovacího materiálu.</t>
  </si>
  <si>
    <t>lišty na rohy stěn - štukování (kolem oken)</t>
  </si>
  <si>
    <t>lišty na rohy stěn - štukování</t>
  </si>
  <si>
    <t>lišty na rohy stěn - štukování (kolem oken a průchodů do místnost)</t>
  </si>
  <si>
    <t>odvoz demontovaného nábytku a materiálu - kontejner</t>
  </si>
  <si>
    <t>odnos demontovaného materiálu a nábytku do kontejneru (3. NP)</t>
  </si>
  <si>
    <t>obroušení stoupaček topení a přívodu k radiátoru</t>
  </si>
  <si>
    <t>nátěr stoupaček a přívodu k radiátoru</t>
  </si>
  <si>
    <t>osazení konzole pro upevnění TV na stěnu</t>
  </si>
  <si>
    <t>konzole pro upevnění TV na stěnu</t>
  </si>
  <si>
    <t>nový obklad (pruh šitoký 1 m)</t>
  </si>
  <si>
    <t>osazení nového obkladu (pruh šitoký 1 m)</t>
  </si>
  <si>
    <t>štukování (stěny bez pruhu obkladu širokého 1 m)</t>
  </si>
  <si>
    <t>štukování (stěny + části stropu)</t>
  </si>
  <si>
    <t>štuk</t>
  </si>
  <si>
    <t>sifon dřez + myčka + pračka</t>
  </si>
  <si>
    <t>perlinka</t>
  </si>
  <si>
    <t>Pouze práce</t>
  </si>
  <si>
    <t>oškrábání malby</t>
  </si>
  <si>
    <t>demontáž plovoucí podlahy</t>
  </si>
  <si>
    <t>odstranění původní dlažby</t>
  </si>
  <si>
    <t>odstraněni původní dlažby</t>
  </si>
  <si>
    <t>oškrábaní malby</t>
  </si>
  <si>
    <t>oškrabaní malby</t>
  </si>
  <si>
    <t>doprava</t>
  </si>
  <si>
    <t>pracovna</t>
  </si>
  <si>
    <t>č.</t>
  </si>
  <si>
    <t>úklid</t>
  </si>
  <si>
    <t>sprchová zástěna</t>
  </si>
  <si>
    <t>Sprchová baterie</t>
  </si>
  <si>
    <t>opravy původního otvoru pro dveře</t>
  </si>
  <si>
    <t>oprava původního otvoru pro dveře</t>
  </si>
  <si>
    <t>obroušení zárubní dveří</t>
  </si>
  <si>
    <t>nátěr zárubní dveří</t>
  </si>
  <si>
    <t>výměna vstupních dveří včetně zárubní</t>
  </si>
  <si>
    <t>lustr</t>
  </si>
  <si>
    <t>opravy fabionů</t>
  </si>
  <si>
    <t>sifon k umyvadlu</t>
  </si>
  <si>
    <t>kg</t>
  </si>
  <si>
    <t>Služba.</t>
  </si>
  <si>
    <t>Vestavěná skříň</t>
  </si>
  <si>
    <t>jedn.</t>
  </si>
  <si>
    <t>Pouze práce a spotřební materiál.</t>
  </si>
  <si>
    <t>obroušení stoupaček</t>
  </si>
  <si>
    <t>Ostatní materiálpotřebný pro realizaci prací, maximální hodnota.</t>
  </si>
  <si>
    <t>Konečná cena bude určena na základě skutečné spotřeby odsouhlasené oběma stranami.</t>
  </si>
  <si>
    <t>Práce včetně spotřebního materiálu.</t>
  </si>
  <si>
    <t>Práce včetně sotřebího materiálu.</t>
  </si>
  <si>
    <t>zaslepeni stoupačka se stěnou, topenářská práce.</t>
  </si>
  <si>
    <t>Poue práce.</t>
  </si>
  <si>
    <t>místnost</t>
  </si>
  <si>
    <t>montáž kuchyňské linky - kompletně</t>
  </si>
  <si>
    <t>osazení a zapojení nového osvětlení v sádrokartonovém stropě,včetně vytvořeníotvorů</t>
  </si>
  <si>
    <t>penetrace podkladu pod štuk, malbu</t>
  </si>
  <si>
    <t>vyzdění sprchového koutu,montáž zástěny a instalace baterie - záruka za připojení</t>
  </si>
  <si>
    <t>osazení umyvadla včetně závěsné skříňky, zrcadla a instalace baterie - záruka za připojení</t>
  </si>
  <si>
    <t>materiál na vodoinstalaci a odpad</t>
  </si>
  <si>
    <t xml:space="preserve">odstranění původní dlažby </t>
  </si>
  <si>
    <t>odstranění původní plovouci podlahy</t>
  </si>
  <si>
    <t>Odstranění části sádrokartonové příčky včetně začištění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</si>
</sst>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8"/>
      <color rgb="FFFF0000"/>
      <name val="Arial"/>
      <family val="2"/>
      <charset val="238"/>
    </font>
    <font>
      <sz val="1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2" fillId="4" borderId="31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4" fontId="2" fillId="4" borderId="2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164" fontId="4" fillId="0" borderId="25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36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2" fillId="4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5" fillId="5" borderId="31" xfId="0" applyNumberFormat="1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164" fontId="1" fillId="0" borderId="24" xfId="0" applyNumberFormat="1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left" vertical="center" wrapText="1"/>
    </xf>
    <xf numFmtId="164" fontId="1" fillId="0" borderId="25" xfId="0" applyNumberFormat="1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left" vertical="center" wrapText="1"/>
    </xf>
    <xf numFmtId="0" fontId="5" fillId="5" borderId="16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3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32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93"/>
  <sheetViews>
    <sheetView tabSelected="1" zoomScale="90" zoomScaleNormal="90" workbookViewId="0">
      <pane ySplit="1" topLeftCell="A2" activePane="bottomLeft" state="frozen"/>
      <selection pane="bottomLeft"/>
    </sheetView>
  </sheetViews>
  <sheetFormatPr defaultColWidth="10.6640625" defaultRowHeight="15" x14ac:dyDescent="0.3"/>
  <cols>
    <col min="1" max="1" width="5.77734375" style="3" customWidth="1"/>
    <col min="2" max="2" width="91.88671875" style="3" bestFit="1" customWidth="1"/>
    <col min="3" max="3" width="9.33203125" style="3" bestFit="1" customWidth="1"/>
    <col min="4" max="4" width="9.77734375" style="3" bestFit="1" customWidth="1"/>
    <col min="5" max="5" width="13" style="3" bestFit="1" customWidth="1"/>
    <col min="6" max="6" width="23.88671875" style="3" bestFit="1" customWidth="1"/>
    <col min="7" max="7" width="50" style="32" bestFit="1" customWidth="1"/>
    <col min="8" max="16384" width="10.6640625" style="3"/>
  </cols>
  <sheetData>
    <row r="1" spans="1:7" ht="31.8" thickBot="1" x14ac:dyDescent="0.35">
      <c r="A1" s="21" t="s">
        <v>88</v>
      </c>
      <c r="B1" s="22" t="s">
        <v>0</v>
      </c>
      <c r="C1" s="22" t="s">
        <v>103</v>
      </c>
      <c r="D1" s="22" t="s">
        <v>1</v>
      </c>
      <c r="E1" s="22" t="s">
        <v>2</v>
      </c>
      <c r="F1" s="22" t="s">
        <v>3</v>
      </c>
      <c r="G1" s="23" t="s">
        <v>56</v>
      </c>
    </row>
    <row r="2" spans="1:7" ht="16.2" thickBot="1" x14ac:dyDescent="0.35">
      <c r="A2" s="111" t="s">
        <v>87</v>
      </c>
      <c r="B2" s="112"/>
      <c r="C2" s="112"/>
      <c r="D2" s="112"/>
      <c r="E2" s="112"/>
      <c r="F2" s="112"/>
      <c r="G2" s="109"/>
    </row>
    <row r="3" spans="1:7" x14ac:dyDescent="0.3">
      <c r="A3" s="6">
        <v>1</v>
      </c>
      <c r="B3" s="82" t="s">
        <v>63</v>
      </c>
      <c r="C3" s="83" t="s">
        <v>11</v>
      </c>
      <c r="D3" s="84">
        <v>5.5</v>
      </c>
      <c r="E3" s="85">
        <v>40</v>
      </c>
      <c r="F3" s="86">
        <f>D3*E3</f>
        <v>220</v>
      </c>
      <c r="G3" s="87" t="s">
        <v>58</v>
      </c>
    </row>
    <row r="4" spans="1:7" x14ac:dyDescent="0.3">
      <c r="A4" s="5">
        <v>2</v>
      </c>
      <c r="B4" s="70" t="s">
        <v>52</v>
      </c>
      <c r="C4" s="54" t="s">
        <v>9</v>
      </c>
      <c r="D4" s="55">
        <v>38</v>
      </c>
      <c r="E4" s="56">
        <v>110</v>
      </c>
      <c r="F4" s="88">
        <f>D4*E4</f>
        <v>4180</v>
      </c>
      <c r="G4" s="89" t="s">
        <v>59</v>
      </c>
    </row>
    <row r="5" spans="1:7" x14ac:dyDescent="0.3">
      <c r="A5" s="5">
        <v>3</v>
      </c>
      <c r="B5" s="70" t="s">
        <v>37</v>
      </c>
      <c r="C5" s="54" t="s">
        <v>46</v>
      </c>
      <c r="D5" s="55">
        <v>8</v>
      </c>
      <c r="E5" s="56"/>
      <c r="F5" s="88">
        <f>D5*E5</f>
        <v>0</v>
      </c>
      <c r="G5" s="89" t="s">
        <v>60</v>
      </c>
    </row>
    <row r="6" spans="1:7" x14ac:dyDescent="0.3">
      <c r="A6" s="5">
        <v>4</v>
      </c>
      <c r="B6" s="70" t="s">
        <v>53</v>
      </c>
      <c r="C6" s="54" t="s">
        <v>9</v>
      </c>
      <c r="D6" s="55">
        <v>38</v>
      </c>
      <c r="E6" s="56">
        <v>30</v>
      </c>
      <c r="F6" s="88">
        <f>D6*E6</f>
        <v>1140</v>
      </c>
      <c r="G6" s="89" t="s">
        <v>59</v>
      </c>
    </row>
    <row r="7" spans="1:7" x14ac:dyDescent="0.3">
      <c r="A7" s="5">
        <v>5</v>
      </c>
      <c r="B7" s="70" t="s">
        <v>51</v>
      </c>
      <c r="C7" s="54" t="s">
        <v>10</v>
      </c>
      <c r="D7" s="55">
        <v>1</v>
      </c>
      <c r="E7" s="56">
        <v>500</v>
      </c>
      <c r="F7" s="88">
        <f>D7*E7</f>
        <v>500</v>
      </c>
      <c r="G7" s="89" t="s">
        <v>104</v>
      </c>
    </row>
    <row r="8" spans="1:7" x14ac:dyDescent="0.3">
      <c r="A8" s="5">
        <v>6</v>
      </c>
      <c r="B8" s="70" t="s">
        <v>35</v>
      </c>
      <c r="C8" s="4" t="s">
        <v>10</v>
      </c>
      <c r="D8" s="28">
        <v>1</v>
      </c>
      <c r="E8" s="33"/>
      <c r="F8" s="36">
        <f t="shared" ref="F8:F27" si="0">D8*E8</f>
        <v>0</v>
      </c>
      <c r="G8" s="30" t="s">
        <v>60</v>
      </c>
    </row>
    <row r="9" spans="1:7" x14ac:dyDescent="0.3">
      <c r="A9" s="5">
        <v>7</v>
      </c>
      <c r="B9" s="70" t="s">
        <v>68</v>
      </c>
      <c r="C9" s="54" t="s">
        <v>112</v>
      </c>
      <c r="D9" s="55">
        <v>1</v>
      </c>
      <c r="E9" s="56">
        <v>200</v>
      </c>
      <c r="F9" s="88">
        <f t="shared" si="0"/>
        <v>200</v>
      </c>
      <c r="G9" s="89" t="s">
        <v>59</v>
      </c>
    </row>
    <row r="10" spans="1:7" x14ac:dyDescent="0.3">
      <c r="A10" s="5">
        <v>8</v>
      </c>
      <c r="B10" s="70" t="s">
        <v>94</v>
      </c>
      <c r="C10" s="54" t="s">
        <v>10</v>
      </c>
      <c r="D10" s="55">
        <v>1</v>
      </c>
      <c r="E10" s="56">
        <v>250</v>
      </c>
      <c r="F10" s="88">
        <f t="shared" si="0"/>
        <v>250</v>
      </c>
      <c r="G10" s="89" t="s">
        <v>59</v>
      </c>
    </row>
    <row r="11" spans="1:7" x14ac:dyDescent="0.3">
      <c r="A11" s="5">
        <v>9</v>
      </c>
      <c r="B11" s="70" t="s">
        <v>69</v>
      </c>
      <c r="C11" s="54" t="s">
        <v>112</v>
      </c>
      <c r="D11" s="55">
        <v>1</v>
      </c>
      <c r="E11" s="56">
        <v>200</v>
      </c>
      <c r="F11" s="88">
        <f t="shared" si="0"/>
        <v>200</v>
      </c>
      <c r="G11" s="89" t="s">
        <v>59</v>
      </c>
    </row>
    <row r="12" spans="1:7" x14ac:dyDescent="0.3">
      <c r="A12" s="5">
        <v>10</v>
      </c>
      <c r="B12" s="70" t="s">
        <v>95</v>
      </c>
      <c r="C12" s="4" t="s">
        <v>10</v>
      </c>
      <c r="D12" s="28">
        <v>1</v>
      </c>
      <c r="E12" s="56">
        <v>200</v>
      </c>
      <c r="F12" s="36">
        <f t="shared" si="0"/>
        <v>200</v>
      </c>
      <c r="G12" s="30" t="s">
        <v>59</v>
      </c>
    </row>
    <row r="13" spans="1:7" x14ac:dyDescent="0.3">
      <c r="A13" s="5">
        <v>11</v>
      </c>
      <c r="B13" s="70" t="s">
        <v>12</v>
      </c>
      <c r="C13" s="54" t="s">
        <v>9</v>
      </c>
      <c r="D13" s="55">
        <v>9.6999999999999993</v>
      </c>
      <c r="E13" s="56"/>
      <c r="F13" s="88">
        <f t="shared" si="0"/>
        <v>0</v>
      </c>
      <c r="G13" s="89" t="s">
        <v>60</v>
      </c>
    </row>
    <row r="14" spans="1:7" x14ac:dyDescent="0.3">
      <c r="A14" s="5">
        <v>12</v>
      </c>
      <c r="B14" s="70" t="s">
        <v>13</v>
      </c>
      <c r="C14" s="54" t="s">
        <v>9</v>
      </c>
      <c r="D14" s="55">
        <v>9.6999999999999993</v>
      </c>
      <c r="E14" s="56">
        <v>170</v>
      </c>
      <c r="F14" s="88">
        <f t="shared" si="0"/>
        <v>1648.9999999999998</v>
      </c>
      <c r="G14" s="89" t="s">
        <v>59</v>
      </c>
    </row>
    <row r="15" spans="1:7" x14ac:dyDescent="0.3">
      <c r="A15" s="5">
        <v>13</v>
      </c>
      <c r="B15" s="70" t="s">
        <v>15</v>
      </c>
      <c r="C15" s="54" t="s">
        <v>11</v>
      </c>
      <c r="D15" s="55">
        <v>13</v>
      </c>
      <c r="E15" s="56"/>
      <c r="F15" s="88">
        <f t="shared" si="0"/>
        <v>0</v>
      </c>
      <c r="G15" s="89" t="s">
        <v>60</v>
      </c>
    </row>
    <row r="16" spans="1:7" x14ac:dyDescent="0.3">
      <c r="A16" s="5">
        <v>14</v>
      </c>
      <c r="B16" s="70" t="s">
        <v>16</v>
      </c>
      <c r="C16" s="54" t="s">
        <v>11</v>
      </c>
      <c r="D16" s="55">
        <v>13</v>
      </c>
      <c r="E16" s="56">
        <v>70</v>
      </c>
      <c r="F16" s="88">
        <f t="shared" si="0"/>
        <v>910</v>
      </c>
      <c r="G16" s="89" t="s">
        <v>59</v>
      </c>
    </row>
    <row r="17" spans="1:7" x14ac:dyDescent="0.3">
      <c r="A17" s="5">
        <v>15</v>
      </c>
      <c r="B17" s="70" t="s">
        <v>31</v>
      </c>
      <c r="C17" s="54" t="s">
        <v>10</v>
      </c>
      <c r="D17" s="55">
        <v>1</v>
      </c>
      <c r="E17" s="56"/>
      <c r="F17" s="88">
        <f t="shared" si="0"/>
        <v>0</v>
      </c>
      <c r="G17" s="89" t="s">
        <v>60</v>
      </c>
    </row>
    <row r="18" spans="1:7" x14ac:dyDescent="0.3">
      <c r="A18" s="5">
        <v>16</v>
      </c>
      <c r="B18" s="70" t="s">
        <v>61</v>
      </c>
      <c r="C18" s="54" t="s">
        <v>10</v>
      </c>
      <c r="D18" s="55">
        <v>1</v>
      </c>
      <c r="E18" s="56">
        <v>200</v>
      </c>
      <c r="F18" s="88">
        <f t="shared" si="0"/>
        <v>200</v>
      </c>
      <c r="G18" s="89" t="s">
        <v>59</v>
      </c>
    </row>
    <row r="19" spans="1:7" x14ac:dyDescent="0.3">
      <c r="A19" s="5">
        <v>17</v>
      </c>
      <c r="B19" s="70" t="s">
        <v>76</v>
      </c>
      <c r="C19" s="54" t="s">
        <v>100</v>
      </c>
      <c r="D19" s="55">
        <v>20</v>
      </c>
      <c r="E19" s="56">
        <v>20</v>
      </c>
      <c r="F19" s="88">
        <f t="shared" si="0"/>
        <v>400</v>
      </c>
      <c r="G19" s="89" t="s">
        <v>60</v>
      </c>
    </row>
    <row r="20" spans="1:7" x14ac:dyDescent="0.3">
      <c r="A20" s="5">
        <v>18</v>
      </c>
      <c r="B20" s="70" t="s">
        <v>78</v>
      </c>
      <c r="C20" s="54" t="s">
        <v>9</v>
      </c>
      <c r="D20" s="55">
        <v>38</v>
      </c>
      <c r="E20" s="56">
        <v>110</v>
      </c>
      <c r="F20" s="88">
        <f t="shared" si="0"/>
        <v>4180</v>
      </c>
      <c r="G20" s="89" t="s">
        <v>59</v>
      </c>
    </row>
    <row r="21" spans="1:7" x14ac:dyDescent="0.3">
      <c r="A21" s="5">
        <v>19</v>
      </c>
      <c r="B21" s="70" t="s">
        <v>98</v>
      </c>
      <c r="C21" s="54" t="s">
        <v>112</v>
      </c>
      <c r="D21" s="55">
        <v>1</v>
      </c>
      <c r="E21" s="56">
        <v>1500</v>
      </c>
      <c r="F21" s="88">
        <f t="shared" si="0"/>
        <v>1500</v>
      </c>
      <c r="G21" s="89" t="s">
        <v>108</v>
      </c>
    </row>
    <row r="22" spans="1:7" x14ac:dyDescent="0.3">
      <c r="A22" s="5">
        <v>20</v>
      </c>
      <c r="B22" s="70" t="s">
        <v>80</v>
      </c>
      <c r="C22" s="4" t="s">
        <v>9</v>
      </c>
      <c r="D22" s="28">
        <v>38</v>
      </c>
      <c r="E22" s="56">
        <v>20</v>
      </c>
      <c r="F22" s="36">
        <f t="shared" si="0"/>
        <v>760</v>
      </c>
      <c r="G22" s="30" t="s">
        <v>59</v>
      </c>
    </row>
    <row r="23" spans="1:7" x14ac:dyDescent="0.3">
      <c r="A23" s="5">
        <v>21</v>
      </c>
      <c r="B23" s="70" t="s">
        <v>81</v>
      </c>
      <c r="C23" s="4" t="s">
        <v>9</v>
      </c>
      <c r="D23" s="28">
        <v>9.6999999999999993</v>
      </c>
      <c r="E23" s="56">
        <v>55</v>
      </c>
      <c r="F23" s="36">
        <f t="shared" si="0"/>
        <v>533.5</v>
      </c>
      <c r="G23" s="30" t="s">
        <v>59</v>
      </c>
    </row>
    <row r="24" spans="1:7" x14ac:dyDescent="0.3">
      <c r="A24" s="5">
        <v>22</v>
      </c>
      <c r="B24" s="70" t="s">
        <v>93</v>
      </c>
      <c r="C24" s="4" t="s">
        <v>10</v>
      </c>
      <c r="D24" s="28">
        <v>1</v>
      </c>
      <c r="E24" s="56">
        <v>1000</v>
      </c>
      <c r="F24" s="36">
        <f t="shared" si="0"/>
        <v>1000</v>
      </c>
      <c r="G24" s="30" t="s">
        <v>59</v>
      </c>
    </row>
    <row r="25" spans="1:7" x14ac:dyDescent="0.3">
      <c r="A25" s="5">
        <v>23</v>
      </c>
      <c r="B25" s="50" t="s">
        <v>97</v>
      </c>
      <c r="C25" s="51" t="s">
        <v>10</v>
      </c>
      <c r="D25" s="52">
        <v>1</v>
      </c>
      <c r="E25" s="57"/>
      <c r="F25" s="59">
        <f t="shared" si="0"/>
        <v>0</v>
      </c>
      <c r="G25" s="58" t="s">
        <v>60</v>
      </c>
    </row>
    <row r="26" spans="1:7" x14ac:dyDescent="0.3">
      <c r="A26" s="5">
        <v>24</v>
      </c>
      <c r="B26" s="50"/>
      <c r="C26" s="51"/>
      <c r="D26" s="52"/>
      <c r="E26" s="57"/>
      <c r="F26" s="59">
        <f t="shared" si="0"/>
        <v>0</v>
      </c>
      <c r="G26" s="58"/>
    </row>
    <row r="27" spans="1:7" ht="15.6" thickBot="1" x14ac:dyDescent="0.35">
      <c r="A27" s="5">
        <v>25</v>
      </c>
      <c r="B27" s="50"/>
      <c r="C27" s="51"/>
      <c r="D27" s="52"/>
      <c r="E27" s="57"/>
      <c r="F27" s="59">
        <f t="shared" si="0"/>
        <v>0</v>
      </c>
      <c r="G27" s="58"/>
    </row>
    <row r="28" spans="1:7" ht="16.2" thickBot="1" x14ac:dyDescent="0.35">
      <c r="A28" s="101" t="s">
        <v>19</v>
      </c>
      <c r="B28" s="102"/>
      <c r="C28" s="102"/>
      <c r="D28" s="102"/>
      <c r="E28" s="103"/>
      <c r="F28" s="37">
        <f>SUM(F3:F27)</f>
        <v>18022.5</v>
      </c>
      <c r="G28" s="31"/>
    </row>
    <row r="29" spans="1:7" ht="16.2" thickBot="1" x14ac:dyDescent="0.35">
      <c r="A29" s="107" t="s">
        <v>4</v>
      </c>
      <c r="B29" s="108"/>
      <c r="C29" s="108"/>
      <c r="D29" s="108"/>
      <c r="E29" s="108"/>
      <c r="F29" s="108"/>
      <c r="G29" s="109"/>
    </row>
    <row r="30" spans="1:7" x14ac:dyDescent="0.3">
      <c r="A30" s="6">
        <v>1</v>
      </c>
      <c r="B30" s="82" t="s">
        <v>64</v>
      </c>
      <c r="C30" s="83" t="s">
        <v>11</v>
      </c>
      <c r="D30" s="84">
        <v>10</v>
      </c>
      <c r="E30" s="85">
        <v>40</v>
      </c>
      <c r="F30" s="86">
        <f>D30*E30</f>
        <v>400</v>
      </c>
      <c r="G30" s="87" t="s">
        <v>58</v>
      </c>
    </row>
    <row r="31" spans="1:7" x14ac:dyDescent="0.3">
      <c r="A31" s="5">
        <v>2</v>
      </c>
      <c r="B31" s="70" t="s">
        <v>52</v>
      </c>
      <c r="C31" s="54" t="s">
        <v>9</v>
      </c>
      <c r="D31" s="55">
        <v>15.5</v>
      </c>
      <c r="E31" s="56">
        <v>110</v>
      </c>
      <c r="F31" s="88">
        <f>D31*E31</f>
        <v>1705</v>
      </c>
      <c r="G31" s="89" t="s">
        <v>59</v>
      </c>
    </row>
    <row r="32" spans="1:7" x14ac:dyDescent="0.3">
      <c r="A32" s="5">
        <v>3</v>
      </c>
      <c r="B32" s="9" t="s">
        <v>37</v>
      </c>
      <c r="C32" s="4" t="s">
        <v>46</v>
      </c>
      <c r="D32" s="48">
        <v>4</v>
      </c>
      <c r="E32" s="56"/>
      <c r="F32" s="36">
        <f t="shared" ref="F32:F49" si="1">D32*E32</f>
        <v>0</v>
      </c>
      <c r="G32" s="30" t="s">
        <v>60</v>
      </c>
    </row>
    <row r="33" spans="1:7" x14ac:dyDescent="0.3">
      <c r="A33" s="5">
        <v>4</v>
      </c>
      <c r="B33" s="70" t="s">
        <v>53</v>
      </c>
      <c r="C33" s="54" t="s">
        <v>9</v>
      </c>
      <c r="D33" s="55">
        <v>15.5</v>
      </c>
      <c r="E33" s="56">
        <v>30</v>
      </c>
      <c r="F33" s="88">
        <f t="shared" si="1"/>
        <v>465</v>
      </c>
      <c r="G33" s="30" t="s">
        <v>59</v>
      </c>
    </row>
    <row r="34" spans="1:7" x14ac:dyDescent="0.3">
      <c r="A34" s="5">
        <v>5</v>
      </c>
      <c r="B34" s="70" t="s">
        <v>18</v>
      </c>
      <c r="C34" s="54" t="s">
        <v>10</v>
      </c>
      <c r="D34" s="55">
        <v>1</v>
      </c>
      <c r="E34" s="56">
        <v>200</v>
      </c>
      <c r="F34" s="88">
        <f t="shared" si="1"/>
        <v>200</v>
      </c>
      <c r="G34" s="30" t="s">
        <v>58</v>
      </c>
    </row>
    <row r="35" spans="1:7" x14ac:dyDescent="0.3">
      <c r="A35" s="5">
        <v>6</v>
      </c>
      <c r="B35" s="70" t="s">
        <v>82</v>
      </c>
      <c r="C35" s="54" t="s">
        <v>9</v>
      </c>
      <c r="D35" s="55">
        <v>3.5</v>
      </c>
      <c r="E35" s="56">
        <v>120</v>
      </c>
      <c r="F35" s="88">
        <f>D35*E35</f>
        <v>420</v>
      </c>
      <c r="G35" s="30" t="s">
        <v>59</v>
      </c>
    </row>
    <row r="36" spans="1:7" x14ac:dyDescent="0.3">
      <c r="A36" s="5">
        <v>7</v>
      </c>
      <c r="B36" s="9" t="s">
        <v>96</v>
      </c>
      <c r="C36" s="4" t="s">
        <v>10</v>
      </c>
      <c r="D36" s="28">
        <v>1</v>
      </c>
      <c r="E36" s="56"/>
      <c r="F36" s="36">
        <f t="shared" si="1"/>
        <v>0</v>
      </c>
      <c r="G36" s="30" t="s">
        <v>58</v>
      </c>
    </row>
    <row r="37" spans="1:7" x14ac:dyDescent="0.3">
      <c r="A37" s="5">
        <v>8</v>
      </c>
      <c r="B37" s="9" t="s">
        <v>21</v>
      </c>
      <c r="C37" s="4" t="s">
        <v>9</v>
      </c>
      <c r="D37" s="28">
        <v>3.5</v>
      </c>
      <c r="E37" s="56"/>
      <c r="F37" s="36">
        <f t="shared" si="1"/>
        <v>0</v>
      </c>
      <c r="G37" s="30" t="s">
        <v>60</v>
      </c>
    </row>
    <row r="38" spans="1:7" x14ac:dyDescent="0.3">
      <c r="A38" s="5">
        <v>9</v>
      </c>
      <c r="B38" s="70" t="s">
        <v>13</v>
      </c>
      <c r="C38" s="54" t="s">
        <v>9</v>
      </c>
      <c r="D38" s="55">
        <v>3.5</v>
      </c>
      <c r="E38" s="56">
        <v>170</v>
      </c>
      <c r="F38" s="88">
        <f t="shared" si="1"/>
        <v>595</v>
      </c>
      <c r="G38" s="89" t="s">
        <v>59</v>
      </c>
    </row>
    <row r="39" spans="1:7" x14ac:dyDescent="0.3">
      <c r="A39" s="5">
        <v>10</v>
      </c>
      <c r="B39" s="70" t="s">
        <v>16</v>
      </c>
      <c r="C39" s="54" t="s">
        <v>11</v>
      </c>
      <c r="D39" s="55">
        <v>4.5</v>
      </c>
      <c r="E39" s="56">
        <v>70</v>
      </c>
      <c r="F39" s="88">
        <f t="shared" si="1"/>
        <v>315</v>
      </c>
      <c r="G39" s="89" t="s">
        <v>60</v>
      </c>
    </row>
    <row r="40" spans="1:7" x14ac:dyDescent="0.3">
      <c r="A40" s="5">
        <v>11</v>
      </c>
      <c r="B40" s="70" t="s">
        <v>76</v>
      </c>
      <c r="C40" s="54" t="s">
        <v>100</v>
      </c>
      <c r="D40" s="55">
        <v>10</v>
      </c>
      <c r="E40" s="56">
        <v>20</v>
      </c>
      <c r="F40" s="88">
        <f>D40*E40</f>
        <v>200</v>
      </c>
      <c r="G40" s="89" t="s">
        <v>60</v>
      </c>
    </row>
    <row r="41" spans="1:7" x14ac:dyDescent="0.3">
      <c r="A41" s="5">
        <v>12</v>
      </c>
      <c r="B41" s="70" t="s">
        <v>78</v>
      </c>
      <c r="C41" s="54" t="s">
        <v>9</v>
      </c>
      <c r="D41" s="55">
        <v>15.5</v>
      </c>
      <c r="E41" s="56">
        <v>110</v>
      </c>
      <c r="F41" s="88">
        <f t="shared" si="1"/>
        <v>1705</v>
      </c>
      <c r="G41" s="89" t="s">
        <v>59</v>
      </c>
    </row>
    <row r="42" spans="1:7" x14ac:dyDescent="0.3">
      <c r="A42" s="5">
        <v>13</v>
      </c>
      <c r="B42" s="70" t="s">
        <v>80</v>
      </c>
      <c r="C42" s="54" t="s">
        <v>9</v>
      </c>
      <c r="D42" s="55">
        <v>15.5</v>
      </c>
      <c r="E42" s="56">
        <v>20</v>
      </c>
      <c r="F42" s="88">
        <f t="shared" si="1"/>
        <v>310</v>
      </c>
      <c r="G42" s="89" t="s">
        <v>59</v>
      </c>
    </row>
    <row r="43" spans="1:7" x14ac:dyDescent="0.3">
      <c r="A43" s="5">
        <v>14</v>
      </c>
      <c r="B43" s="90"/>
      <c r="C43" s="91"/>
      <c r="D43" s="92"/>
      <c r="E43" s="53"/>
      <c r="F43" s="88">
        <f t="shared" si="1"/>
        <v>0</v>
      </c>
      <c r="G43" s="93"/>
    </row>
    <row r="44" spans="1:7" x14ac:dyDescent="0.3">
      <c r="A44" s="5">
        <v>15</v>
      </c>
      <c r="B44" s="38"/>
      <c r="C44" s="39"/>
      <c r="D44" s="40"/>
      <c r="E44" s="41"/>
      <c r="F44" s="36">
        <f t="shared" si="1"/>
        <v>0</v>
      </c>
      <c r="G44" s="42"/>
    </row>
    <row r="45" spans="1:7" x14ac:dyDescent="0.3">
      <c r="A45" s="5">
        <v>16</v>
      </c>
      <c r="B45" s="38"/>
      <c r="C45" s="39"/>
      <c r="D45" s="40"/>
      <c r="E45" s="41"/>
      <c r="F45" s="36">
        <f t="shared" si="1"/>
        <v>0</v>
      </c>
      <c r="G45" s="42"/>
    </row>
    <row r="46" spans="1:7" x14ac:dyDescent="0.3">
      <c r="A46" s="5">
        <v>17</v>
      </c>
      <c r="B46" s="38"/>
      <c r="C46" s="39"/>
      <c r="D46" s="40"/>
      <c r="E46" s="41"/>
      <c r="F46" s="36">
        <f t="shared" si="1"/>
        <v>0</v>
      </c>
      <c r="G46" s="42"/>
    </row>
    <row r="47" spans="1:7" x14ac:dyDescent="0.3">
      <c r="A47" s="5">
        <v>18</v>
      </c>
      <c r="B47" s="38"/>
      <c r="C47" s="39"/>
      <c r="D47" s="40"/>
      <c r="E47" s="41"/>
      <c r="F47" s="36">
        <f t="shared" si="1"/>
        <v>0</v>
      </c>
      <c r="G47" s="42"/>
    </row>
    <row r="48" spans="1:7" x14ac:dyDescent="0.3">
      <c r="A48" s="5">
        <v>19</v>
      </c>
      <c r="B48" s="38"/>
      <c r="C48" s="39"/>
      <c r="D48" s="40"/>
      <c r="E48" s="41"/>
      <c r="F48" s="36">
        <f t="shared" si="1"/>
        <v>0</v>
      </c>
      <c r="G48" s="42"/>
    </row>
    <row r="49" spans="1:7" ht="15.6" thickBot="1" x14ac:dyDescent="0.35">
      <c r="A49" s="5">
        <v>20</v>
      </c>
      <c r="B49" s="38"/>
      <c r="C49" s="39"/>
      <c r="D49" s="40"/>
      <c r="E49" s="41"/>
      <c r="F49" s="36">
        <f t="shared" si="1"/>
        <v>0</v>
      </c>
      <c r="G49" s="42"/>
    </row>
    <row r="50" spans="1:7" ht="16.2" thickBot="1" x14ac:dyDescent="0.35">
      <c r="A50" s="101" t="s">
        <v>39</v>
      </c>
      <c r="B50" s="102"/>
      <c r="C50" s="102"/>
      <c r="D50" s="102"/>
      <c r="E50" s="103"/>
      <c r="F50" s="37">
        <f>SUM(F30:F49)</f>
        <v>6315</v>
      </c>
      <c r="G50" s="31"/>
    </row>
    <row r="51" spans="1:7" ht="16.2" thickBot="1" x14ac:dyDescent="0.35">
      <c r="A51" s="107" t="s">
        <v>5</v>
      </c>
      <c r="B51" s="108"/>
      <c r="C51" s="108"/>
      <c r="D51" s="108"/>
      <c r="E51" s="108"/>
      <c r="F51" s="108"/>
      <c r="G51" s="109"/>
    </row>
    <row r="52" spans="1:7" x14ac:dyDescent="0.3">
      <c r="A52" s="6">
        <v>1</v>
      </c>
      <c r="B52" s="82" t="s">
        <v>24</v>
      </c>
      <c r="C52" s="83" t="s">
        <v>9</v>
      </c>
      <c r="D52" s="84">
        <v>6.5</v>
      </c>
      <c r="E52" s="85">
        <v>120</v>
      </c>
      <c r="F52" s="86">
        <f>D52*E52</f>
        <v>780</v>
      </c>
      <c r="G52" s="29" t="s">
        <v>59</v>
      </c>
    </row>
    <row r="53" spans="1:7" x14ac:dyDescent="0.3">
      <c r="A53" s="5">
        <v>2</v>
      </c>
      <c r="B53" s="70" t="s">
        <v>22</v>
      </c>
      <c r="C53" s="54" t="s">
        <v>9</v>
      </c>
      <c r="D53" s="55">
        <v>6.5</v>
      </c>
      <c r="E53" s="56"/>
      <c r="F53" s="88">
        <f>D53*E53</f>
        <v>0</v>
      </c>
      <c r="G53" s="30" t="s">
        <v>60</v>
      </c>
    </row>
    <row r="54" spans="1:7" x14ac:dyDescent="0.3">
      <c r="A54" s="5">
        <v>3</v>
      </c>
      <c r="B54" s="70" t="s">
        <v>23</v>
      </c>
      <c r="C54" s="54" t="s">
        <v>9</v>
      </c>
      <c r="D54" s="55">
        <v>6.5</v>
      </c>
      <c r="E54" s="56">
        <v>450</v>
      </c>
      <c r="F54" s="88">
        <f t="shared" ref="F54:F71" si="2">D54*E54</f>
        <v>2925</v>
      </c>
      <c r="G54" s="30" t="s">
        <v>59</v>
      </c>
    </row>
    <row r="55" spans="1:7" x14ac:dyDescent="0.3">
      <c r="A55" s="5">
        <v>4</v>
      </c>
      <c r="B55" s="70" t="s">
        <v>37</v>
      </c>
      <c r="C55" s="54" t="s">
        <v>46</v>
      </c>
      <c r="D55" s="55">
        <v>2</v>
      </c>
      <c r="E55" s="56"/>
      <c r="F55" s="88">
        <f t="shared" si="2"/>
        <v>0</v>
      </c>
      <c r="G55" s="30" t="s">
        <v>60</v>
      </c>
    </row>
    <row r="56" spans="1:7" x14ac:dyDescent="0.3">
      <c r="A56" s="5">
        <v>5</v>
      </c>
      <c r="B56" s="70" t="s">
        <v>25</v>
      </c>
      <c r="C56" s="54" t="s">
        <v>9</v>
      </c>
      <c r="D56" s="55">
        <v>0.7</v>
      </c>
      <c r="E56" s="56">
        <v>30</v>
      </c>
      <c r="F56" s="88">
        <f t="shared" si="2"/>
        <v>21</v>
      </c>
      <c r="G56" s="30" t="s">
        <v>59</v>
      </c>
    </row>
    <row r="57" spans="1:7" x14ac:dyDescent="0.3">
      <c r="A57" s="5">
        <v>6</v>
      </c>
      <c r="B57" s="70" t="s">
        <v>21</v>
      </c>
      <c r="C57" s="54" t="s">
        <v>9</v>
      </c>
      <c r="D57" s="55">
        <v>0.7</v>
      </c>
      <c r="E57" s="56"/>
      <c r="F57" s="88">
        <f t="shared" si="2"/>
        <v>0</v>
      </c>
      <c r="G57" s="30" t="s">
        <v>60</v>
      </c>
    </row>
    <row r="58" spans="1:7" x14ac:dyDescent="0.3">
      <c r="A58" s="5">
        <v>7</v>
      </c>
      <c r="B58" s="70" t="s">
        <v>20</v>
      </c>
      <c r="C58" s="54" t="s">
        <v>9</v>
      </c>
      <c r="D58" s="55">
        <v>0.7</v>
      </c>
      <c r="E58" s="56">
        <v>450</v>
      </c>
      <c r="F58" s="88">
        <f t="shared" si="2"/>
        <v>315</v>
      </c>
      <c r="G58" s="30" t="s">
        <v>59</v>
      </c>
    </row>
    <row r="59" spans="1:7" x14ac:dyDescent="0.3">
      <c r="A59" s="5">
        <v>8</v>
      </c>
      <c r="B59" s="70" t="s">
        <v>94</v>
      </c>
      <c r="C59" s="54" t="s">
        <v>10</v>
      </c>
      <c r="D59" s="55">
        <v>1</v>
      </c>
      <c r="E59" s="56">
        <v>250</v>
      </c>
      <c r="F59" s="88">
        <f t="shared" si="2"/>
        <v>250</v>
      </c>
      <c r="G59" s="30" t="s">
        <v>59</v>
      </c>
    </row>
    <row r="60" spans="1:7" x14ac:dyDescent="0.3">
      <c r="A60" s="5">
        <v>9</v>
      </c>
      <c r="B60" s="70" t="s">
        <v>95</v>
      </c>
      <c r="C60" s="54" t="s">
        <v>10</v>
      </c>
      <c r="D60" s="55">
        <v>1</v>
      </c>
      <c r="E60" s="56">
        <v>200</v>
      </c>
      <c r="F60" s="88">
        <f t="shared" si="2"/>
        <v>200</v>
      </c>
      <c r="G60" s="30" t="s">
        <v>59</v>
      </c>
    </row>
    <row r="61" spans="1:7" x14ac:dyDescent="0.3">
      <c r="A61" s="5">
        <v>10</v>
      </c>
      <c r="B61" s="9" t="s">
        <v>31</v>
      </c>
      <c r="C61" s="4" t="s">
        <v>10</v>
      </c>
      <c r="D61" s="28">
        <v>1</v>
      </c>
      <c r="E61" s="33"/>
      <c r="F61" s="36">
        <f t="shared" si="2"/>
        <v>0</v>
      </c>
      <c r="G61" s="30" t="s">
        <v>60</v>
      </c>
    </row>
    <row r="62" spans="1:7" x14ac:dyDescent="0.3">
      <c r="A62" s="5">
        <v>11</v>
      </c>
      <c r="B62" s="70" t="s">
        <v>57</v>
      </c>
      <c r="C62" s="54" t="s">
        <v>9</v>
      </c>
      <c r="D62" s="55">
        <v>3.25</v>
      </c>
      <c r="E62" s="56">
        <v>500</v>
      </c>
      <c r="F62" s="88">
        <f t="shared" si="2"/>
        <v>1625</v>
      </c>
      <c r="G62" s="30" t="s">
        <v>59</v>
      </c>
    </row>
    <row r="63" spans="1:7" x14ac:dyDescent="0.3">
      <c r="A63" s="5">
        <v>12</v>
      </c>
      <c r="B63" s="70" t="s">
        <v>82</v>
      </c>
      <c r="C63" s="54" t="s">
        <v>9</v>
      </c>
      <c r="D63" s="55">
        <v>0.7</v>
      </c>
      <c r="E63" s="56">
        <v>120</v>
      </c>
      <c r="F63" s="88">
        <f t="shared" si="2"/>
        <v>84</v>
      </c>
      <c r="G63" s="30" t="s">
        <v>59</v>
      </c>
    </row>
    <row r="64" spans="1:7" x14ac:dyDescent="0.3">
      <c r="A64" s="5">
        <v>13</v>
      </c>
      <c r="B64" s="70" t="s">
        <v>80</v>
      </c>
      <c r="C64" s="54" t="s">
        <v>9</v>
      </c>
      <c r="D64" s="55">
        <v>0.7</v>
      </c>
      <c r="E64" s="56">
        <v>20</v>
      </c>
      <c r="F64" s="88">
        <f t="shared" si="2"/>
        <v>14</v>
      </c>
      <c r="G64" s="30" t="s">
        <v>59</v>
      </c>
    </row>
    <row r="65" spans="1:7" x14ac:dyDescent="0.3">
      <c r="A65" s="5">
        <v>14</v>
      </c>
      <c r="B65" s="38"/>
      <c r="C65" s="39"/>
      <c r="D65" s="40"/>
      <c r="E65" s="53"/>
      <c r="F65" s="36">
        <f t="shared" si="2"/>
        <v>0</v>
      </c>
      <c r="G65" s="42"/>
    </row>
    <row r="66" spans="1:7" x14ac:dyDescent="0.3">
      <c r="A66" s="5">
        <v>15</v>
      </c>
      <c r="B66" s="38"/>
      <c r="C66" s="39"/>
      <c r="D66" s="40"/>
      <c r="E66" s="53"/>
      <c r="F66" s="36">
        <f t="shared" si="2"/>
        <v>0</v>
      </c>
      <c r="G66" s="42"/>
    </row>
    <row r="67" spans="1:7" x14ac:dyDescent="0.3">
      <c r="A67" s="5">
        <v>16</v>
      </c>
      <c r="B67" s="38"/>
      <c r="C67" s="39"/>
      <c r="D67" s="40"/>
      <c r="E67" s="53"/>
      <c r="F67" s="36">
        <f t="shared" si="2"/>
        <v>0</v>
      </c>
      <c r="G67" s="42"/>
    </row>
    <row r="68" spans="1:7" x14ac:dyDescent="0.3">
      <c r="A68" s="5">
        <v>17</v>
      </c>
      <c r="B68" s="38"/>
      <c r="C68" s="39"/>
      <c r="D68" s="40"/>
      <c r="E68" s="41"/>
      <c r="F68" s="36">
        <f t="shared" si="2"/>
        <v>0</v>
      </c>
      <c r="G68" s="42"/>
    </row>
    <row r="69" spans="1:7" x14ac:dyDescent="0.3">
      <c r="A69" s="5">
        <v>18</v>
      </c>
      <c r="B69" s="38"/>
      <c r="C69" s="39"/>
      <c r="D69" s="40"/>
      <c r="E69" s="41"/>
      <c r="F69" s="36">
        <f t="shared" si="2"/>
        <v>0</v>
      </c>
      <c r="G69" s="42"/>
    </row>
    <row r="70" spans="1:7" x14ac:dyDescent="0.3">
      <c r="A70" s="5">
        <v>19</v>
      </c>
      <c r="B70" s="38"/>
      <c r="C70" s="39"/>
      <c r="D70" s="40"/>
      <c r="E70" s="41"/>
      <c r="F70" s="36">
        <f t="shared" si="2"/>
        <v>0</v>
      </c>
      <c r="G70" s="42"/>
    </row>
    <row r="71" spans="1:7" ht="15.6" thickBot="1" x14ac:dyDescent="0.35">
      <c r="A71" s="5">
        <v>20</v>
      </c>
      <c r="B71" s="38"/>
      <c r="C71" s="4"/>
      <c r="D71" s="28"/>
      <c r="E71" s="33"/>
      <c r="F71" s="36">
        <f t="shared" si="2"/>
        <v>0</v>
      </c>
      <c r="G71" s="42"/>
    </row>
    <row r="72" spans="1:7" ht="16.2" thickBot="1" x14ac:dyDescent="0.35">
      <c r="A72" s="101" t="s">
        <v>38</v>
      </c>
      <c r="B72" s="102"/>
      <c r="C72" s="102"/>
      <c r="D72" s="102"/>
      <c r="E72" s="103"/>
      <c r="F72" s="37">
        <f>SUM(F53:F71)</f>
        <v>5434</v>
      </c>
      <c r="G72" s="31"/>
    </row>
    <row r="73" spans="1:7" ht="16.2" thickBot="1" x14ac:dyDescent="0.35">
      <c r="A73" s="107" t="s">
        <v>6</v>
      </c>
      <c r="B73" s="108"/>
      <c r="C73" s="108"/>
      <c r="D73" s="108"/>
      <c r="E73" s="108"/>
      <c r="F73" s="108"/>
      <c r="G73" s="110"/>
    </row>
    <row r="74" spans="1:7" x14ac:dyDescent="0.3">
      <c r="A74" s="6">
        <v>1</v>
      </c>
      <c r="B74" s="82" t="s">
        <v>24</v>
      </c>
      <c r="C74" s="83" t="s">
        <v>9</v>
      </c>
      <c r="D74" s="84">
        <v>12</v>
      </c>
      <c r="E74" s="85">
        <v>120</v>
      </c>
      <c r="F74" s="86">
        <f>D74*E74</f>
        <v>1440</v>
      </c>
      <c r="G74" s="95" t="s">
        <v>59</v>
      </c>
    </row>
    <row r="75" spans="1:7" x14ac:dyDescent="0.3">
      <c r="A75" s="5">
        <v>2</v>
      </c>
      <c r="B75" s="70" t="s">
        <v>22</v>
      </c>
      <c r="C75" s="54" t="s">
        <v>9</v>
      </c>
      <c r="D75" s="84">
        <v>12</v>
      </c>
      <c r="E75" s="56"/>
      <c r="F75" s="86">
        <f t="shared" ref="F75:F92" si="3">D75*E75</f>
        <v>0</v>
      </c>
      <c r="G75" s="89" t="s">
        <v>60</v>
      </c>
    </row>
    <row r="76" spans="1:7" x14ac:dyDescent="0.3">
      <c r="A76" s="5">
        <v>3</v>
      </c>
      <c r="B76" s="70" t="s">
        <v>23</v>
      </c>
      <c r="C76" s="54" t="s">
        <v>9</v>
      </c>
      <c r="D76" s="84">
        <v>12</v>
      </c>
      <c r="E76" s="56">
        <v>450</v>
      </c>
      <c r="F76" s="86">
        <f t="shared" si="3"/>
        <v>5400</v>
      </c>
      <c r="G76" s="89" t="s">
        <v>59</v>
      </c>
    </row>
    <row r="77" spans="1:7" x14ac:dyDescent="0.3">
      <c r="A77" s="5">
        <v>4</v>
      </c>
      <c r="B77" s="70" t="s">
        <v>37</v>
      </c>
      <c r="C77" s="54" t="s">
        <v>46</v>
      </c>
      <c r="D77" s="55">
        <v>3</v>
      </c>
      <c r="E77" s="56"/>
      <c r="F77" s="86">
        <f t="shared" si="3"/>
        <v>0</v>
      </c>
      <c r="G77" s="89" t="s">
        <v>60</v>
      </c>
    </row>
    <row r="78" spans="1:7" x14ac:dyDescent="0.3">
      <c r="A78" s="5">
        <v>5</v>
      </c>
      <c r="B78" s="70" t="s">
        <v>25</v>
      </c>
      <c r="C78" s="54" t="s">
        <v>9</v>
      </c>
      <c r="D78" s="55">
        <v>2.5</v>
      </c>
      <c r="E78" s="56">
        <v>30</v>
      </c>
      <c r="F78" s="86">
        <f t="shared" si="3"/>
        <v>75</v>
      </c>
      <c r="G78" s="89" t="s">
        <v>59</v>
      </c>
    </row>
    <row r="79" spans="1:7" x14ac:dyDescent="0.3">
      <c r="A79" s="5">
        <v>6</v>
      </c>
      <c r="B79" s="9" t="s">
        <v>21</v>
      </c>
      <c r="C79" s="4" t="s">
        <v>9</v>
      </c>
      <c r="D79" s="28">
        <v>2.5</v>
      </c>
      <c r="E79" s="56"/>
      <c r="F79" s="35">
        <f t="shared" si="3"/>
        <v>0</v>
      </c>
      <c r="G79" s="30" t="s">
        <v>60</v>
      </c>
    </row>
    <row r="80" spans="1:7" x14ac:dyDescent="0.3">
      <c r="A80" s="5">
        <v>7</v>
      </c>
      <c r="B80" s="9" t="s">
        <v>20</v>
      </c>
      <c r="C80" s="4" t="s">
        <v>9</v>
      </c>
      <c r="D80" s="28">
        <v>2.5</v>
      </c>
      <c r="E80" s="56">
        <v>450</v>
      </c>
      <c r="F80" s="35">
        <f t="shared" si="3"/>
        <v>1125</v>
      </c>
      <c r="G80" s="30" t="s">
        <v>59</v>
      </c>
    </row>
    <row r="81" spans="1:7" x14ac:dyDescent="0.3">
      <c r="A81" s="5">
        <v>8</v>
      </c>
      <c r="B81" s="9" t="s">
        <v>26</v>
      </c>
      <c r="C81" s="4" t="s">
        <v>10</v>
      </c>
      <c r="D81" s="28">
        <v>1</v>
      </c>
      <c r="E81" s="56">
        <v>200</v>
      </c>
      <c r="F81" s="35">
        <f t="shared" si="3"/>
        <v>200</v>
      </c>
      <c r="G81" s="30" t="s">
        <v>59</v>
      </c>
    </row>
    <row r="82" spans="1:7" x14ac:dyDescent="0.3">
      <c r="A82" s="5">
        <v>9</v>
      </c>
      <c r="B82" s="9" t="s">
        <v>27</v>
      </c>
      <c r="C82" s="4" t="s">
        <v>10</v>
      </c>
      <c r="D82" s="28">
        <v>1</v>
      </c>
      <c r="E82" s="56">
        <v>150</v>
      </c>
      <c r="F82" s="35">
        <f t="shared" si="3"/>
        <v>150</v>
      </c>
      <c r="G82" s="30" t="s">
        <v>59</v>
      </c>
    </row>
    <row r="83" spans="1:7" x14ac:dyDescent="0.3">
      <c r="A83" s="5">
        <v>10</v>
      </c>
      <c r="B83" s="9" t="s">
        <v>90</v>
      </c>
      <c r="C83" s="4" t="s">
        <v>10</v>
      </c>
      <c r="D83" s="28">
        <v>1</v>
      </c>
      <c r="E83" s="56"/>
      <c r="F83" s="35">
        <f t="shared" si="3"/>
        <v>0</v>
      </c>
      <c r="G83" s="30" t="s">
        <v>60</v>
      </c>
    </row>
    <row r="84" spans="1:7" x14ac:dyDescent="0.3">
      <c r="A84" s="5">
        <v>11</v>
      </c>
      <c r="B84" s="70" t="s">
        <v>116</v>
      </c>
      <c r="C84" s="54" t="s">
        <v>10</v>
      </c>
      <c r="D84" s="55">
        <v>1</v>
      </c>
      <c r="E84" s="56">
        <v>3000</v>
      </c>
      <c r="F84" s="86">
        <f t="shared" si="3"/>
        <v>3000</v>
      </c>
      <c r="G84" s="89" t="s">
        <v>62</v>
      </c>
    </row>
    <row r="85" spans="1:7" x14ac:dyDescent="0.3">
      <c r="A85" s="5">
        <v>12</v>
      </c>
      <c r="B85" s="10" t="s">
        <v>28</v>
      </c>
      <c r="C85" s="4" t="s">
        <v>10</v>
      </c>
      <c r="D85" s="28">
        <v>1</v>
      </c>
      <c r="E85" s="56"/>
      <c r="F85" s="35">
        <f t="shared" si="3"/>
        <v>0</v>
      </c>
      <c r="G85" s="30" t="s">
        <v>60</v>
      </c>
    </row>
    <row r="86" spans="1:7" x14ac:dyDescent="0.3">
      <c r="A86" s="5">
        <v>13</v>
      </c>
      <c r="B86" s="9" t="s">
        <v>117</v>
      </c>
      <c r="C86" s="4" t="s">
        <v>10</v>
      </c>
      <c r="D86" s="28">
        <v>1</v>
      </c>
      <c r="E86" s="56">
        <v>800</v>
      </c>
      <c r="F86" s="35">
        <f t="shared" si="3"/>
        <v>800</v>
      </c>
      <c r="G86" s="30" t="s">
        <v>62</v>
      </c>
    </row>
    <row r="87" spans="1:7" x14ac:dyDescent="0.3">
      <c r="A87" s="5">
        <v>14</v>
      </c>
      <c r="B87" s="70" t="s">
        <v>105</v>
      </c>
      <c r="C87" s="54" t="s">
        <v>112</v>
      </c>
      <c r="D87" s="55">
        <v>1</v>
      </c>
      <c r="E87" s="56">
        <v>200</v>
      </c>
      <c r="F87" s="86">
        <f t="shared" si="3"/>
        <v>200</v>
      </c>
      <c r="G87" s="89" t="s">
        <v>59</v>
      </c>
    </row>
    <row r="88" spans="1:7" x14ac:dyDescent="0.3">
      <c r="A88" s="5">
        <v>15</v>
      </c>
      <c r="B88" s="70" t="s">
        <v>94</v>
      </c>
      <c r="C88" s="4" t="s">
        <v>10</v>
      </c>
      <c r="D88" s="28">
        <v>1</v>
      </c>
      <c r="E88" s="56">
        <v>250</v>
      </c>
      <c r="F88" s="35">
        <f t="shared" si="3"/>
        <v>250</v>
      </c>
      <c r="G88" s="30" t="s">
        <v>59</v>
      </c>
    </row>
    <row r="89" spans="1:7" x14ac:dyDescent="0.3">
      <c r="A89" s="5">
        <v>16</v>
      </c>
      <c r="B89" s="70" t="s">
        <v>14</v>
      </c>
      <c r="C89" s="54" t="s">
        <v>112</v>
      </c>
      <c r="D89" s="55">
        <v>1</v>
      </c>
      <c r="E89" s="56">
        <v>200</v>
      </c>
      <c r="F89" s="86">
        <f t="shared" si="3"/>
        <v>200</v>
      </c>
      <c r="G89" s="89" t="s">
        <v>59</v>
      </c>
    </row>
    <row r="90" spans="1:7" x14ac:dyDescent="0.3">
      <c r="A90" s="5">
        <v>17</v>
      </c>
      <c r="B90" s="9" t="s">
        <v>95</v>
      </c>
      <c r="C90" s="4" t="s">
        <v>10</v>
      </c>
      <c r="D90" s="28">
        <v>1</v>
      </c>
      <c r="E90" s="56">
        <v>200</v>
      </c>
      <c r="F90" s="35">
        <f t="shared" si="3"/>
        <v>200</v>
      </c>
      <c r="G90" s="30" t="s">
        <v>59</v>
      </c>
    </row>
    <row r="91" spans="1:7" x14ac:dyDescent="0.3">
      <c r="A91" s="5">
        <v>18</v>
      </c>
      <c r="B91" s="70" t="s">
        <v>57</v>
      </c>
      <c r="C91" s="54" t="s">
        <v>9</v>
      </c>
      <c r="D91" s="55">
        <v>6</v>
      </c>
      <c r="E91" s="56">
        <v>500</v>
      </c>
      <c r="F91" s="86">
        <f t="shared" si="3"/>
        <v>3000</v>
      </c>
      <c r="G91" s="89" t="s">
        <v>79</v>
      </c>
    </row>
    <row r="92" spans="1:7" x14ac:dyDescent="0.3">
      <c r="A92" s="5">
        <v>19</v>
      </c>
      <c r="B92" s="9" t="s">
        <v>99</v>
      </c>
      <c r="C92" s="4" t="s">
        <v>10</v>
      </c>
      <c r="D92" s="28">
        <v>1</v>
      </c>
      <c r="E92" s="56"/>
      <c r="F92" s="35">
        <f t="shared" si="3"/>
        <v>0</v>
      </c>
      <c r="G92" s="30" t="s">
        <v>60</v>
      </c>
    </row>
    <row r="93" spans="1:7" x14ac:dyDescent="0.3">
      <c r="A93" s="5">
        <v>20</v>
      </c>
      <c r="B93" s="9" t="s">
        <v>118</v>
      </c>
      <c r="C93" s="54" t="s">
        <v>112</v>
      </c>
      <c r="D93" s="55">
        <v>1</v>
      </c>
      <c r="E93" s="56">
        <v>800</v>
      </c>
      <c r="F93" s="35">
        <f t="shared" ref="F93:F98" si="4">D93*E93</f>
        <v>800</v>
      </c>
      <c r="G93" s="30" t="s">
        <v>60</v>
      </c>
    </row>
    <row r="94" spans="1:7" x14ac:dyDescent="0.3">
      <c r="A94" s="5">
        <v>21</v>
      </c>
      <c r="B94" s="9" t="s">
        <v>83</v>
      </c>
      <c r="C94" s="4" t="s">
        <v>9</v>
      </c>
      <c r="D94" s="28">
        <v>2.5</v>
      </c>
      <c r="E94" s="56">
        <v>120</v>
      </c>
      <c r="F94" s="35">
        <f t="shared" ref="F94:F96" si="5">D94*E94</f>
        <v>300</v>
      </c>
      <c r="G94" s="30" t="s">
        <v>59</v>
      </c>
    </row>
    <row r="95" spans="1:7" x14ac:dyDescent="0.3">
      <c r="A95" s="5">
        <v>22</v>
      </c>
      <c r="B95" s="50" t="s">
        <v>91</v>
      </c>
      <c r="C95" s="51" t="s">
        <v>10</v>
      </c>
      <c r="D95" s="52">
        <v>1</v>
      </c>
      <c r="E95" s="57"/>
      <c r="F95" s="47">
        <f t="shared" si="5"/>
        <v>0</v>
      </c>
      <c r="G95" s="58" t="s">
        <v>60</v>
      </c>
    </row>
    <row r="96" spans="1:7" x14ac:dyDescent="0.3">
      <c r="A96" s="5">
        <v>23</v>
      </c>
      <c r="B96" s="50"/>
      <c r="C96" s="51"/>
      <c r="D96" s="52"/>
      <c r="E96" s="57"/>
      <c r="F96" s="47">
        <f t="shared" si="5"/>
        <v>0</v>
      </c>
      <c r="G96" s="58"/>
    </row>
    <row r="97" spans="1:7" x14ac:dyDescent="0.3">
      <c r="A97" s="5">
        <v>24</v>
      </c>
      <c r="B97" s="38"/>
      <c r="C97" s="39"/>
      <c r="D97" s="40"/>
      <c r="E97" s="53"/>
      <c r="F97" s="35">
        <f t="shared" si="4"/>
        <v>0</v>
      </c>
      <c r="G97" s="42"/>
    </row>
    <row r="98" spans="1:7" ht="15.6" thickBot="1" x14ac:dyDescent="0.35">
      <c r="A98" s="5">
        <v>25</v>
      </c>
      <c r="B98" s="44"/>
      <c r="C98" s="45"/>
      <c r="D98" s="46"/>
      <c r="E98" s="43"/>
      <c r="F98" s="35">
        <f t="shared" si="4"/>
        <v>0</v>
      </c>
      <c r="G98" s="42"/>
    </row>
    <row r="99" spans="1:7" ht="16.2" thickBot="1" x14ac:dyDescent="0.35">
      <c r="A99" s="101" t="s">
        <v>40</v>
      </c>
      <c r="B99" s="102"/>
      <c r="C99" s="102"/>
      <c r="D99" s="102"/>
      <c r="E99" s="103"/>
      <c r="F99" s="37">
        <f>SUM(F74:F98)</f>
        <v>17140</v>
      </c>
      <c r="G99" s="31"/>
    </row>
    <row r="100" spans="1:7" ht="16.2" thickBot="1" x14ac:dyDescent="0.35">
      <c r="A100" s="107" t="s">
        <v>7</v>
      </c>
      <c r="B100" s="108"/>
      <c r="C100" s="108"/>
      <c r="D100" s="108"/>
      <c r="E100" s="108"/>
      <c r="F100" s="108"/>
      <c r="G100" s="110"/>
    </row>
    <row r="101" spans="1:7" x14ac:dyDescent="0.3">
      <c r="A101" s="96">
        <v>1</v>
      </c>
      <c r="B101" s="82" t="s">
        <v>65</v>
      </c>
      <c r="C101" s="83" t="s">
        <v>11</v>
      </c>
      <c r="D101" s="84">
        <v>15</v>
      </c>
      <c r="E101" s="85">
        <v>40</v>
      </c>
      <c r="F101" s="86">
        <f>D101*E101</f>
        <v>600</v>
      </c>
      <c r="G101" s="87" t="s">
        <v>58</v>
      </c>
    </row>
    <row r="102" spans="1:7" x14ac:dyDescent="0.3">
      <c r="A102" s="97">
        <v>2</v>
      </c>
      <c r="B102" s="70" t="s">
        <v>75</v>
      </c>
      <c r="C102" s="54" t="s">
        <v>9</v>
      </c>
      <c r="D102" s="55">
        <v>35</v>
      </c>
      <c r="E102" s="56">
        <v>110</v>
      </c>
      <c r="F102" s="86">
        <f t="shared" ref="F102:F125" si="6">D102*E102</f>
        <v>3850</v>
      </c>
      <c r="G102" s="89" t="s">
        <v>59</v>
      </c>
    </row>
    <row r="103" spans="1:7" x14ac:dyDescent="0.3">
      <c r="A103" s="97">
        <v>3</v>
      </c>
      <c r="B103" s="70" t="s">
        <v>54</v>
      </c>
      <c r="C103" s="54" t="s">
        <v>46</v>
      </c>
      <c r="D103" s="55">
        <v>15</v>
      </c>
      <c r="E103" s="56"/>
      <c r="F103" s="86">
        <f t="shared" si="6"/>
        <v>0</v>
      </c>
      <c r="G103" s="89" t="s">
        <v>60</v>
      </c>
    </row>
    <row r="104" spans="1:7" x14ac:dyDescent="0.3">
      <c r="A104" s="97">
        <v>4</v>
      </c>
      <c r="B104" s="70" t="s">
        <v>53</v>
      </c>
      <c r="C104" s="54" t="s">
        <v>9</v>
      </c>
      <c r="D104" s="55">
        <v>50</v>
      </c>
      <c r="E104" s="56">
        <v>30</v>
      </c>
      <c r="F104" s="86">
        <f t="shared" si="6"/>
        <v>1500</v>
      </c>
      <c r="G104" s="89" t="s">
        <v>59</v>
      </c>
    </row>
    <row r="105" spans="1:7" x14ac:dyDescent="0.3">
      <c r="A105" s="97">
        <v>5</v>
      </c>
      <c r="B105" s="70" t="s">
        <v>51</v>
      </c>
      <c r="C105" s="54" t="s">
        <v>10</v>
      </c>
      <c r="D105" s="55">
        <v>1</v>
      </c>
      <c r="E105" s="56">
        <v>500</v>
      </c>
      <c r="F105" s="86">
        <f t="shared" si="6"/>
        <v>500</v>
      </c>
      <c r="G105" s="89" t="s">
        <v>104</v>
      </c>
    </row>
    <row r="106" spans="1:7" x14ac:dyDescent="0.3">
      <c r="A106" s="97">
        <v>6</v>
      </c>
      <c r="B106" s="70" t="s">
        <v>35</v>
      </c>
      <c r="C106" s="54" t="s">
        <v>10</v>
      </c>
      <c r="D106" s="55">
        <v>1</v>
      </c>
      <c r="E106" s="56"/>
      <c r="F106" s="86">
        <f t="shared" si="6"/>
        <v>0</v>
      </c>
      <c r="G106" s="89" t="s">
        <v>60</v>
      </c>
    </row>
    <row r="107" spans="1:7" x14ac:dyDescent="0.3">
      <c r="A107" s="5">
        <v>7</v>
      </c>
      <c r="B107" s="70" t="s">
        <v>68</v>
      </c>
      <c r="C107" s="54" t="s">
        <v>112</v>
      </c>
      <c r="D107" s="55">
        <v>1</v>
      </c>
      <c r="E107" s="56">
        <v>200</v>
      </c>
      <c r="F107" s="86">
        <f t="shared" si="6"/>
        <v>200</v>
      </c>
      <c r="G107" s="89" t="s">
        <v>59</v>
      </c>
    </row>
    <row r="108" spans="1:7" x14ac:dyDescent="0.3">
      <c r="A108" s="5">
        <v>8</v>
      </c>
      <c r="B108" s="70" t="s">
        <v>69</v>
      </c>
      <c r="C108" s="54" t="s">
        <v>112</v>
      </c>
      <c r="D108" s="55">
        <v>1</v>
      </c>
      <c r="E108" s="56">
        <v>200</v>
      </c>
      <c r="F108" s="86">
        <f t="shared" si="6"/>
        <v>200</v>
      </c>
      <c r="G108" s="89" t="s">
        <v>59</v>
      </c>
    </row>
    <row r="109" spans="1:7" x14ac:dyDescent="0.3">
      <c r="A109" s="5">
        <v>9</v>
      </c>
      <c r="B109" s="70" t="s">
        <v>32</v>
      </c>
      <c r="C109" s="4" t="s">
        <v>9</v>
      </c>
      <c r="D109" s="28">
        <v>3</v>
      </c>
      <c r="E109" s="56">
        <v>500</v>
      </c>
      <c r="F109" s="35">
        <f t="shared" si="6"/>
        <v>1500</v>
      </c>
      <c r="G109" s="30" t="s">
        <v>59</v>
      </c>
    </row>
    <row r="110" spans="1:7" x14ac:dyDescent="0.3">
      <c r="A110" s="5">
        <v>10</v>
      </c>
      <c r="B110" s="9" t="s">
        <v>33</v>
      </c>
      <c r="C110" s="4" t="s">
        <v>10</v>
      </c>
      <c r="D110" s="28">
        <v>9</v>
      </c>
      <c r="E110" s="56">
        <v>100</v>
      </c>
      <c r="F110" s="35">
        <f t="shared" si="6"/>
        <v>900</v>
      </c>
      <c r="G110" s="30" t="s">
        <v>59</v>
      </c>
    </row>
    <row r="111" spans="1:7" x14ac:dyDescent="0.3">
      <c r="A111" s="5">
        <v>11</v>
      </c>
      <c r="B111" s="9" t="s">
        <v>34</v>
      </c>
      <c r="C111" s="4" t="s">
        <v>10</v>
      </c>
      <c r="D111" s="28">
        <v>8</v>
      </c>
      <c r="E111" s="56"/>
      <c r="F111" s="35">
        <f t="shared" si="6"/>
        <v>0</v>
      </c>
      <c r="G111" s="30" t="s">
        <v>60</v>
      </c>
    </row>
    <row r="112" spans="1:7" x14ac:dyDescent="0.3">
      <c r="A112" s="5">
        <v>12</v>
      </c>
      <c r="B112" s="9" t="s">
        <v>12</v>
      </c>
      <c r="C112" s="4" t="s">
        <v>9</v>
      </c>
      <c r="D112" s="28">
        <v>19</v>
      </c>
      <c r="E112" s="56"/>
      <c r="F112" s="35">
        <f t="shared" si="6"/>
        <v>0</v>
      </c>
      <c r="G112" s="30" t="s">
        <v>60</v>
      </c>
    </row>
    <row r="113" spans="1:7" x14ac:dyDescent="0.3">
      <c r="A113" s="5">
        <v>13</v>
      </c>
      <c r="B113" s="9" t="s">
        <v>13</v>
      </c>
      <c r="C113" s="4" t="s">
        <v>9</v>
      </c>
      <c r="D113" s="28">
        <v>19</v>
      </c>
      <c r="E113" s="56">
        <v>170</v>
      </c>
      <c r="F113" s="35">
        <f t="shared" si="6"/>
        <v>3230</v>
      </c>
      <c r="G113" s="30" t="s">
        <v>59</v>
      </c>
    </row>
    <row r="114" spans="1:7" x14ac:dyDescent="0.3">
      <c r="A114" s="5">
        <v>14</v>
      </c>
      <c r="B114" s="9" t="s">
        <v>15</v>
      </c>
      <c r="C114" s="4" t="s">
        <v>11</v>
      </c>
      <c r="D114" s="28">
        <v>17</v>
      </c>
      <c r="E114" s="56"/>
      <c r="F114" s="35">
        <f t="shared" si="6"/>
        <v>0</v>
      </c>
      <c r="G114" s="30" t="s">
        <v>60</v>
      </c>
    </row>
    <row r="115" spans="1:7" x14ac:dyDescent="0.3">
      <c r="A115" s="5">
        <v>15</v>
      </c>
      <c r="B115" s="9" t="s">
        <v>16</v>
      </c>
      <c r="C115" s="4" t="s">
        <v>11</v>
      </c>
      <c r="D115" s="28">
        <v>17</v>
      </c>
      <c r="E115" s="56">
        <v>70</v>
      </c>
      <c r="F115" s="35">
        <f t="shared" si="6"/>
        <v>1190</v>
      </c>
      <c r="G115" s="30" t="s">
        <v>59</v>
      </c>
    </row>
    <row r="116" spans="1:7" x14ac:dyDescent="0.3">
      <c r="A116" s="5">
        <v>16</v>
      </c>
      <c r="B116" s="9" t="s">
        <v>70</v>
      </c>
      <c r="C116" s="4" t="s">
        <v>10</v>
      </c>
      <c r="D116" s="28">
        <v>1</v>
      </c>
      <c r="E116" s="56">
        <v>200</v>
      </c>
      <c r="F116" s="35">
        <f t="shared" si="6"/>
        <v>200</v>
      </c>
      <c r="G116" s="30" t="s">
        <v>59</v>
      </c>
    </row>
    <row r="117" spans="1:7" x14ac:dyDescent="0.3">
      <c r="A117" s="5">
        <v>17</v>
      </c>
      <c r="B117" s="70" t="s">
        <v>114</v>
      </c>
      <c r="C117" s="54" t="s">
        <v>10</v>
      </c>
      <c r="D117" s="55">
        <v>8</v>
      </c>
      <c r="E117" s="56">
        <v>120</v>
      </c>
      <c r="F117" s="86">
        <f t="shared" si="6"/>
        <v>960</v>
      </c>
      <c r="G117" s="89" t="s">
        <v>59</v>
      </c>
    </row>
    <row r="118" spans="1:7" x14ac:dyDescent="0.3">
      <c r="A118" s="5">
        <v>18</v>
      </c>
      <c r="B118" s="9" t="s">
        <v>71</v>
      </c>
      <c r="C118" s="4" t="s">
        <v>10</v>
      </c>
      <c r="D118" s="28">
        <v>1</v>
      </c>
      <c r="E118" s="56"/>
      <c r="F118" s="35">
        <f t="shared" si="6"/>
        <v>0</v>
      </c>
      <c r="G118" s="30" t="s">
        <v>60</v>
      </c>
    </row>
    <row r="119" spans="1:7" x14ac:dyDescent="0.3">
      <c r="A119" s="5">
        <v>19</v>
      </c>
      <c r="B119" s="70" t="s">
        <v>76</v>
      </c>
      <c r="C119" s="54" t="s">
        <v>100</v>
      </c>
      <c r="D119" s="55">
        <v>30</v>
      </c>
      <c r="E119" s="56">
        <v>20</v>
      </c>
      <c r="F119" s="86">
        <f t="shared" si="6"/>
        <v>600</v>
      </c>
      <c r="G119" s="89" t="s">
        <v>60</v>
      </c>
    </row>
    <row r="120" spans="1:7" x14ac:dyDescent="0.3">
      <c r="A120" s="5">
        <v>20</v>
      </c>
      <c r="B120" s="70" t="s">
        <v>78</v>
      </c>
      <c r="C120" s="54" t="s">
        <v>9</v>
      </c>
      <c r="D120" s="55">
        <v>35</v>
      </c>
      <c r="E120" s="56">
        <v>110</v>
      </c>
      <c r="F120" s="86">
        <f t="shared" si="6"/>
        <v>3850</v>
      </c>
      <c r="G120" s="89" t="s">
        <v>59</v>
      </c>
    </row>
    <row r="121" spans="1:7" x14ac:dyDescent="0.3">
      <c r="A121" s="5">
        <v>21</v>
      </c>
      <c r="B121" s="9" t="s">
        <v>120</v>
      </c>
      <c r="C121" s="49" t="s">
        <v>9</v>
      </c>
      <c r="D121" s="48">
        <v>19</v>
      </c>
      <c r="E121" s="56">
        <v>55</v>
      </c>
      <c r="F121" s="35">
        <f t="shared" si="6"/>
        <v>1045</v>
      </c>
      <c r="G121" s="30" t="s">
        <v>59</v>
      </c>
    </row>
    <row r="122" spans="1:7" x14ac:dyDescent="0.3">
      <c r="A122" s="5">
        <v>22</v>
      </c>
      <c r="B122" s="9" t="s">
        <v>84</v>
      </c>
      <c r="C122" s="49" t="s">
        <v>9</v>
      </c>
      <c r="D122" s="48">
        <v>50</v>
      </c>
      <c r="E122" s="56">
        <v>20</v>
      </c>
      <c r="F122" s="35">
        <f t="shared" si="6"/>
        <v>1000</v>
      </c>
      <c r="G122" s="30" t="s">
        <v>59</v>
      </c>
    </row>
    <row r="123" spans="1:7" x14ac:dyDescent="0.3">
      <c r="A123" s="5">
        <v>23</v>
      </c>
      <c r="B123" s="50" t="s">
        <v>102</v>
      </c>
      <c r="C123" s="77" t="s">
        <v>10</v>
      </c>
      <c r="D123" s="78">
        <v>1</v>
      </c>
      <c r="E123" s="57"/>
      <c r="F123" s="47">
        <f t="shared" si="6"/>
        <v>0</v>
      </c>
      <c r="G123" s="58" t="s">
        <v>60</v>
      </c>
    </row>
    <row r="124" spans="1:7" x14ac:dyDescent="0.3">
      <c r="A124" s="5">
        <v>24</v>
      </c>
      <c r="B124" s="50" t="s">
        <v>98</v>
      </c>
      <c r="C124" s="77" t="s">
        <v>112</v>
      </c>
      <c r="D124" s="78">
        <v>1</v>
      </c>
      <c r="E124" s="57">
        <v>800</v>
      </c>
      <c r="F124" s="47">
        <f t="shared" si="6"/>
        <v>800</v>
      </c>
      <c r="G124" s="89" t="s">
        <v>109</v>
      </c>
    </row>
    <row r="125" spans="1:7" ht="15.6" thickBot="1" x14ac:dyDescent="0.35">
      <c r="A125" s="5">
        <v>25</v>
      </c>
      <c r="B125" s="50" t="s">
        <v>121</v>
      </c>
      <c r="C125" s="51" t="s">
        <v>10</v>
      </c>
      <c r="D125" s="52">
        <v>1</v>
      </c>
      <c r="E125" s="79">
        <v>1000</v>
      </c>
      <c r="F125" s="47">
        <f t="shared" si="6"/>
        <v>1000</v>
      </c>
      <c r="G125" s="89" t="s">
        <v>58</v>
      </c>
    </row>
    <row r="126" spans="1:7" ht="16.2" thickBot="1" x14ac:dyDescent="0.35">
      <c r="A126" s="101" t="s">
        <v>41</v>
      </c>
      <c r="B126" s="102"/>
      <c r="C126" s="102"/>
      <c r="D126" s="102"/>
      <c r="E126" s="103"/>
      <c r="F126" s="37">
        <f>SUM(F101:F125)</f>
        <v>23125</v>
      </c>
      <c r="G126" s="31"/>
    </row>
    <row r="127" spans="1:7" ht="16.2" thickBot="1" x14ac:dyDescent="0.35">
      <c r="A127" s="107" t="s">
        <v>30</v>
      </c>
      <c r="B127" s="108"/>
      <c r="C127" s="108"/>
      <c r="D127" s="108"/>
      <c r="E127" s="108"/>
      <c r="F127" s="108"/>
      <c r="G127" s="109"/>
    </row>
    <row r="128" spans="1:7" x14ac:dyDescent="0.3">
      <c r="A128" s="6">
        <v>1</v>
      </c>
      <c r="B128" s="82" t="s">
        <v>36</v>
      </c>
      <c r="C128" s="83" t="s">
        <v>10</v>
      </c>
      <c r="D128" s="84">
        <v>1</v>
      </c>
      <c r="E128" s="85">
        <v>450</v>
      </c>
      <c r="F128" s="86">
        <f>D128*E128</f>
        <v>450</v>
      </c>
      <c r="G128" s="87" t="s">
        <v>59</v>
      </c>
    </row>
    <row r="129" spans="1:7" x14ac:dyDescent="0.3">
      <c r="A129" s="5">
        <v>2</v>
      </c>
      <c r="B129" s="70" t="s">
        <v>24</v>
      </c>
      <c r="C129" s="54" t="s">
        <v>9</v>
      </c>
      <c r="D129" s="55">
        <v>8.5</v>
      </c>
      <c r="E129" s="56">
        <v>120</v>
      </c>
      <c r="F129" s="86">
        <f t="shared" ref="F129:F147" si="7">D129*E129</f>
        <v>1020</v>
      </c>
      <c r="G129" s="89" t="s">
        <v>59</v>
      </c>
    </row>
    <row r="130" spans="1:7" x14ac:dyDescent="0.3">
      <c r="A130" s="5">
        <v>3</v>
      </c>
      <c r="B130" s="70" t="s">
        <v>72</v>
      </c>
      <c r="C130" s="54" t="s">
        <v>9</v>
      </c>
      <c r="D130" s="55">
        <v>8.5</v>
      </c>
      <c r="E130" s="56"/>
      <c r="F130" s="86">
        <f t="shared" si="7"/>
        <v>0</v>
      </c>
      <c r="G130" s="89" t="s">
        <v>60</v>
      </c>
    </row>
    <row r="131" spans="1:7" x14ac:dyDescent="0.3">
      <c r="A131" s="5">
        <v>4</v>
      </c>
      <c r="B131" s="70" t="s">
        <v>73</v>
      </c>
      <c r="C131" s="54" t="s">
        <v>9</v>
      </c>
      <c r="D131" s="55">
        <v>8.5</v>
      </c>
      <c r="E131" s="56">
        <v>450</v>
      </c>
      <c r="F131" s="86">
        <f t="shared" si="7"/>
        <v>3825</v>
      </c>
      <c r="G131" s="89" t="s">
        <v>59</v>
      </c>
    </row>
    <row r="132" spans="1:7" x14ac:dyDescent="0.3">
      <c r="A132" s="5">
        <v>5</v>
      </c>
      <c r="B132" s="70" t="s">
        <v>74</v>
      </c>
      <c r="C132" s="54" t="s">
        <v>9</v>
      </c>
      <c r="D132" s="55">
        <v>8</v>
      </c>
      <c r="E132" s="56">
        <v>110</v>
      </c>
      <c r="F132" s="86">
        <f t="shared" si="7"/>
        <v>880</v>
      </c>
      <c r="G132" s="89" t="s">
        <v>59</v>
      </c>
    </row>
    <row r="133" spans="1:7" x14ac:dyDescent="0.3">
      <c r="A133" s="5">
        <v>6</v>
      </c>
      <c r="B133" s="9" t="s">
        <v>37</v>
      </c>
      <c r="C133" s="4" t="s">
        <v>46</v>
      </c>
      <c r="D133" s="48">
        <v>5</v>
      </c>
      <c r="E133" s="33"/>
      <c r="F133" s="35">
        <f t="shared" si="7"/>
        <v>0</v>
      </c>
      <c r="G133" s="30" t="s">
        <v>60</v>
      </c>
    </row>
    <row r="134" spans="1:7" x14ac:dyDescent="0.3">
      <c r="A134" s="5">
        <v>7</v>
      </c>
      <c r="B134" s="70" t="s">
        <v>55</v>
      </c>
      <c r="C134" s="54" t="s">
        <v>9</v>
      </c>
      <c r="D134" s="55">
        <v>13.5</v>
      </c>
      <c r="E134" s="56">
        <v>30</v>
      </c>
      <c r="F134" s="86">
        <f t="shared" si="7"/>
        <v>405</v>
      </c>
      <c r="G134" s="89" t="s">
        <v>59</v>
      </c>
    </row>
    <row r="135" spans="1:7" x14ac:dyDescent="0.3">
      <c r="A135" s="5">
        <v>8</v>
      </c>
      <c r="B135" s="9" t="s">
        <v>47</v>
      </c>
      <c r="C135" s="4" t="s">
        <v>10</v>
      </c>
      <c r="D135" s="28">
        <v>1</v>
      </c>
      <c r="E135" s="33"/>
      <c r="F135" s="35">
        <f t="shared" si="7"/>
        <v>0</v>
      </c>
      <c r="G135" s="30" t="s">
        <v>60</v>
      </c>
    </row>
    <row r="136" spans="1:7" x14ac:dyDescent="0.3">
      <c r="A136" s="5">
        <v>9</v>
      </c>
      <c r="B136" s="70" t="s">
        <v>113</v>
      </c>
      <c r="C136" s="54" t="s">
        <v>10</v>
      </c>
      <c r="D136" s="55">
        <v>1</v>
      </c>
      <c r="E136" s="56">
        <v>3500</v>
      </c>
      <c r="F136" s="86">
        <f t="shared" si="7"/>
        <v>3500</v>
      </c>
      <c r="G136" s="89" t="s">
        <v>59</v>
      </c>
    </row>
    <row r="137" spans="1:7" x14ac:dyDescent="0.3">
      <c r="A137" s="5">
        <v>10</v>
      </c>
      <c r="B137" s="82" t="s">
        <v>63</v>
      </c>
      <c r="C137" s="83" t="s">
        <v>11</v>
      </c>
      <c r="D137" s="55">
        <v>4</v>
      </c>
      <c r="E137" s="56">
        <v>40</v>
      </c>
      <c r="F137" s="86">
        <f t="shared" si="7"/>
        <v>160</v>
      </c>
      <c r="G137" s="89" t="s">
        <v>58</v>
      </c>
    </row>
    <row r="138" spans="1:7" x14ac:dyDescent="0.3">
      <c r="A138" s="5">
        <v>11</v>
      </c>
      <c r="B138" s="9" t="s">
        <v>77</v>
      </c>
      <c r="C138" s="4" t="s">
        <v>10</v>
      </c>
      <c r="D138" s="28">
        <v>1</v>
      </c>
      <c r="E138" s="56"/>
      <c r="F138" s="35">
        <f t="shared" si="7"/>
        <v>0</v>
      </c>
      <c r="G138" s="30" t="s">
        <v>60</v>
      </c>
    </row>
    <row r="139" spans="1:7" x14ac:dyDescent="0.3">
      <c r="A139" s="5">
        <v>12</v>
      </c>
      <c r="B139" s="70" t="s">
        <v>76</v>
      </c>
      <c r="C139" s="54" t="s">
        <v>100</v>
      </c>
      <c r="D139" s="55">
        <v>20</v>
      </c>
      <c r="E139" s="56">
        <v>20</v>
      </c>
      <c r="F139" s="86">
        <f t="shared" si="7"/>
        <v>400</v>
      </c>
      <c r="G139" s="89" t="s">
        <v>60</v>
      </c>
    </row>
    <row r="140" spans="1:7" x14ac:dyDescent="0.3">
      <c r="A140" s="5">
        <v>13</v>
      </c>
      <c r="B140" s="9" t="s">
        <v>118</v>
      </c>
      <c r="C140" s="54" t="s">
        <v>112</v>
      </c>
      <c r="D140" s="55">
        <v>1</v>
      </c>
      <c r="E140" s="56">
        <v>800</v>
      </c>
      <c r="F140" s="35">
        <f t="shared" si="7"/>
        <v>800</v>
      </c>
      <c r="G140" s="30" t="s">
        <v>60</v>
      </c>
    </row>
    <row r="141" spans="1:7" x14ac:dyDescent="0.3">
      <c r="A141" s="5">
        <v>14</v>
      </c>
      <c r="B141" s="70" t="s">
        <v>110</v>
      </c>
      <c r="C141" s="54" t="s">
        <v>10</v>
      </c>
      <c r="D141" s="55">
        <v>1</v>
      </c>
      <c r="E141" s="56">
        <v>300</v>
      </c>
      <c r="F141" s="86">
        <f t="shared" si="7"/>
        <v>300</v>
      </c>
      <c r="G141" s="89" t="s">
        <v>108</v>
      </c>
    </row>
    <row r="142" spans="1:7" x14ac:dyDescent="0.3">
      <c r="A142" s="5">
        <v>15</v>
      </c>
      <c r="B142" s="70" t="s">
        <v>119</v>
      </c>
      <c r="C142" s="54" t="s">
        <v>9</v>
      </c>
      <c r="D142" s="55">
        <v>5.4</v>
      </c>
      <c r="E142" s="56">
        <v>120</v>
      </c>
      <c r="F142" s="35">
        <f t="shared" si="7"/>
        <v>648</v>
      </c>
      <c r="G142" s="30" t="s">
        <v>59</v>
      </c>
    </row>
    <row r="143" spans="1:7" x14ac:dyDescent="0.3">
      <c r="A143" s="5">
        <v>16</v>
      </c>
      <c r="B143" s="70" t="s">
        <v>13</v>
      </c>
      <c r="C143" s="54" t="s">
        <v>9</v>
      </c>
      <c r="D143" s="55">
        <v>5.4</v>
      </c>
      <c r="E143" s="56">
        <v>170</v>
      </c>
      <c r="F143" s="35">
        <f t="shared" si="7"/>
        <v>918.00000000000011</v>
      </c>
      <c r="G143" s="30" t="s">
        <v>59</v>
      </c>
    </row>
    <row r="144" spans="1:7" x14ac:dyDescent="0.3">
      <c r="A144" s="5">
        <v>17</v>
      </c>
      <c r="B144" s="70" t="s">
        <v>85</v>
      </c>
      <c r="C144" s="54" t="s">
        <v>9</v>
      </c>
      <c r="D144" s="55">
        <v>13.5</v>
      </c>
      <c r="E144" s="56">
        <v>20</v>
      </c>
      <c r="F144" s="35">
        <f t="shared" si="7"/>
        <v>270</v>
      </c>
      <c r="G144" s="30" t="s">
        <v>111</v>
      </c>
    </row>
    <row r="145" spans="1:7" x14ac:dyDescent="0.3">
      <c r="A145" s="5">
        <v>18</v>
      </c>
      <c r="B145" s="50" t="s">
        <v>15</v>
      </c>
      <c r="C145" s="51" t="s">
        <v>11</v>
      </c>
      <c r="D145" s="52"/>
      <c r="E145" s="57"/>
      <c r="F145" s="47">
        <f t="shared" si="7"/>
        <v>0</v>
      </c>
      <c r="G145" s="58" t="s">
        <v>60</v>
      </c>
    </row>
    <row r="146" spans="1:7" x14ac:dyDescent="0.3">
      <c r="A146" s="5">
        <v>19</v>
      </c>
      <c r="B146" s="50" t="s">
        <v>16</v>
      </c>
      <c r="C146" s="51" t="s">
        <v>11</v>
      </c>
      <c r="D146" s="52">
        <v>7.1</v>
      </c>
      <c r="E146" s="57">
        <v>70</v>
      </c>
      <c r="F146" s="47">
        <f t="shared" si="7"/>
        <v>497</v>
      </c>
      <c r="G146" s="58" t="s">
        <v>59</v>
      </c>
    </row>
    <row r="147" spans="1:7" ht="15.6" thickBot="1" x14ac:dyDescent="0.35">
      <c r="A147" s="5">
        <v>20</v>
      </c>
      <c r="B147" s="38"/>
      <c r="C147" s="39"/>
      <c r="D147" s="40"/>
      <c r="E147" s="53"/>
      <c r="F147" s="35">
        <f t="shared" si="7"/>
        <v>0</v>
      </c>
      <c r="G147" s="42"/>
    </row>
    <row r="148" spans="1:7" ht="16.2" thickBot="1" x14ac:dyDescent="0.35">
      <c r="A148" s="101" t="s">
        <v>42</v>
      </c>
      <c r="B148" s="102"/>
      <c r="C148" s="102"/>
      <c r="D148" s="102"/>
      <c r="E148" s="103"/>
      <c r="F148" s="37">
        <f>SUM(F128:F147)</f>
        <v>14073</v>
      </c>
      <c r="G148" s="31"/>
    </row>
    <row r="149" spans="1:7" ht="16.2" thickBot="1" x14ac:dyDescent="0.35">
      <c r="A149" s="107" t="s">
        <v>8</v>
      </c>
      <c r="B149" s="108"/>
      <c r="C149" s="108"/>
      <c r="D149" s="108"/>
      <c r="E149" s="108"/>
      <c r="F149" s="108"/>
      <c r="G149" s="109"/>
    </row>
    <row r="150" spans="1:7" x14ac:dyDescent="0.3">
      <c r="A150" s="61">
        <v>1</v>
      </c>
      <c r="B150" s="62" t="s">
        <v>63</v>
      </c>
      <c r="C150" s="63" t="s">
        <v>11</v>
      </c>
      <c r="D150" s="64">
        <v>5.5</v>
      </c>
      <c r="E150" s="94">
        <v>40</v>
      </c>
      <c r="F150" s="65">
        <f>D150*E150</f>
        <v>220</v>
      </c>
      <c r="G150" s="29" t="s">
        <v>58</v>
      </c>
    </row>
    <row r="151" spans="1:7" x14ac:dyDescent="0.3">
      <c r="A151" s="5">
        <v>2</v>
      </c>
      <c r="B151" s="70" t="s">
        <v>52</v>
      </c>
      <c r="C151" s="4" t="s">
        <v>9</v>
      </c>
      <c r="D151" s="28">
        <v>38</v>
      </c>
      <c r="E151" s="56">
        <v>110</v>
      </c>
      <c r="F151" s="66">
        <f t="shared" ref="F151:F152" si="8">D151*E151</f>
        <v>4180</v>
      </c>
      <c r="G151" s="30" t="s">
        <v>59</v>
      </c>
    </row>
    <row r="152" spans="1:7" x14ac:dyDescent="0.3">
      <c r="A152" s="5">
        <v>3</v>
      </c>
      <c r="B152" s="9" t="s">
        <v>37</v>
      </c>
      <c r="C152" s="4" t="s">
        <v>46</v>
      </c>
      <c r="D152" s="48">
        <v>8</v>
      </c>
      <c r="E152" s="56"/>
      <c r="F152" s="66">
        <f t="shared" si="8"/>
        <v>0</v>
      </c>
      <c r="G152" s="30" t="s">
        <v>60</v>
      </c>
    </row>
    <row r="153" spans="1:7" x14ac:dyDescent="0.3">
      <c r="A153" s="5">
        <v>4</v>
      </c>
      <c r="B153" s="70" t="s">
        <v>53</v>
      </c>
      <c r="C153" s="54" t="s">
        <v>9</v>
      </c>
      <c r="D153" s="55">
        <v>38</v>
      </c>
      <c r="E153" s="56">
        <v>30</v>
      </c>
      <c r="F153" s="71">
        <f>D153*E153</f>
        <v>1140</v>
      </c>
      <c r="G153" s="89" t="s">
        <v>59</v>
      </c>
    </row>
    <row r="154" spans="1:7" x14ac:dyDescent="0.3">
      <c r="A154" s="5">
        <v>5</v>
      </c>
      <c r="B154" s="70" t="s">
        <v>51</v>
      </c>
      <c r="C154" s="54" t="s">
        <v>10</v>
      </c>
      <c r="D154" s="55">
        <v>1</v>
      </c>
      <c r="E154" s="56">
        <v>500</v>
      </c>
      <c r="F154" s="71">
        <f t="shared" ref="F154:F170" si="9">D154*E154</f>
        <v>500</v>
      </c>
      <c r="G154" s="89" t="s">
        <v>104</v>
      </c>
    </row>
    <row r="155" spans="1:7" x14ac:dyDescent="0.3">
      <c r="A155" s="5">
        <v>6</v>
      </c>
      <c r="B155" s="9" t="s">
        <v>35</v>
      </c>
      <c r="C155" s="4" t="s">
        <v>10</v>
      </c>
      <c r="D155" s="28">
        <v>1</v>
      </c>
      <c r="E155" s="56"/>
      <c r="F155" s="67">
        <f>D155*E155</f>
        <v>0</v>
      </c>
      <c r="G155" s="30" t="s">
        <v>60</v>
      </c>
    </row>
    <row r="156" spans="1:7" x14ac:dyDescent="0.3">
      <c r="A156" s="5">
        <v>7</v>
      </c>
      <c r="B156" s="70" t="s">
        <v>68</v>
      </c>
      <c r="C156" s="54" t="s">
        <v>112</v>
      </c>
      <c r="D156" s="28">
        <v>1</v>
      </c>
      <c r="E156" s="56">
        <v>200</v>
      </c>
      <c r="F156" s="71">
        <f>D156*E156</f>
        <v>200</v>
      </c>
      <c r="G156" s="89" t="s">
        <v>59</v>
      </c>
    </row>
    <row r="157" spans="1:7" x14ac:dyDescent="0.3">
      <c r="A157" s="5">
        <v>8</v>
      </c>
      <c r="B157" s="9" t="s">
        <v>94</v>
      </c>
      <c r="C157" s="4" t="s">
        <v>10</v>
      </c>
      <c r="D157" s="28">
        <v>1</v>
      </c>
      <c r="E157" s="56">
        <v>250</v>
      </c>
      <c r="F157" s="67">
        <f t="shared" ref="F157:F158" si="10">D157*E157</f>
        <v>250</v>
      </c>
      <c r="G157" s="30" t="s">
        <v>59</v>
      </c>
    </row>
    <row r="158" spans="1:7" x14ac:dyDescent="0.3">
      <c r="A158" s="5">
        <v>9</v>
      </c>
      <c r="B158" s="70" t="s">
        <v>69</v>
      </c>
      <c r="C158" s="54" t="s">
        <v>112</v>
      </c>
      <c r="D158" s="55">
        <v>1</v>
      </c>
      <c r="E158" s="56">
        <v>200</v>
      </c>
      <c r="F158" s="71">
        <f t="shared" si="10"/>
        <v>200</v>
      </c>
      <c r="G158" s="89" t="s">
        <v>59</v>
      </c>
    </row>
    <row r="159" spans="1:7" x14ac:dyDescent="0.3">
      <c r="A159" s="5">
        <v>10</v>
      </c>
      <c r="B159" s="9" t="s">
        <v>95</v>
      </c>
      <c r="C159" s="4" t="s">
        <v>10</v>
      </c>
      <c r="D159" s="28">
        <v>1</v>
      </c>
      <c r="E159" s="56">
        <v>200</v>
      </c>
      <c r="F159" s="67">
        <f t="shared" si="9"/>
        <v>200</v>
      </c>
      <c r="G159" s="30" t="s">
        <v>59</v>
      </c>
    </row>
    <row r="160" spans="1:7" x14ac:dyDescent="0.3">
      <c r="A160" s="5">
        <v>11</v>
      </c>
      <c r="B160" s="9" t="s">
        <v>12</v>
      </c>
      <c r="C160" s="4" t="s">
        <v>9</v>
      </c>
      <c r="D160" s="28">
        <v>9.3000000000000007</v>
      </c>
      <c r="E160" s="56"/>
      <c r="F160" s="67">
        <f t="shared" si="9"/>
        <v>0</v>
      </c>
      <c r="G160" s="30" t="s">
        <v>60</v>
      </c>
    </row>
    <row r="161" spans="1:7" x14ac:dyDescent="0.3">
      <c r="A161" s="5">
        <v>12</v>
      </c>
      <c r="B161" s="9" t="s">
        <v>13</v>
      </c>
      <c r="C161" s="4" t="s">
        <v>9</v>
      </c>
      <c r="D161" s="28">
        <v>9.3000000000000007</v>
      </c>
      <c r="E161" s="56">
        <v>170</v>
      </c>
      <c r="F161" s="67">
        <f t="shared" si="9"/>
        <v>1581.0000000000002</v>
      </c>
      <c r="G161" s="30" t="s">
        <v>59</v>
      </c>
    </row>
    <row r="162" spans="1:7" x14ac:dyDescent="0.3">
      <c r="A162" s="5">
        <v>13</v>
      </c>
      <c r="B162" s="9" t="s">
        <v>15</v>
      </c>
      <c r="C162" s="4" t="s">
        <v>11</v>
      </c>
      <c r="D162" s="28">
        <v>12</v>
      </c>
      <c r="E162" s="56"/>
      <c r="F162" s="67">
        <f t="shared" si="9"/>
        <v>0</v>
      </c>
      <c r="G162" s="30" t="s">
        <v>60</v>
      </c>
    </row>
    <row r="163" spans="1:7" x14ac:dyDescent="0.3">
      <c r="A163" s="5">
        <v>14</v>
      </c>
      <c r="B163" s="9" t="s">
        <v>16</v>
      </c>
      <c r="C163" s="4" t="s">
        <v>11</v>
      </c>
      <c r="D163" s="28">
        <v>12</v>
      </c>
      <c r="E163" s="56">
        <v>70</v>
      </c>
      <c r="F163" s="67">
        <f t="shared" si="9"/>
        <v>840</v>
      </c>
      <c r="G163" s="30" t="s">
        <v>59</v>
      </c>
    </row>
    <row r="164" spans="1:7" x14ac:dyDescent="0.3">
      <c r="A164" s="5">
        <v>15</v>
      </c>
      <c r="B164" s="9" t="s">
        <v>31</v>
      </c>
      <c r="C164" s="4" t="s">
        <v>10</v>
      </c>
      <c r="D164" s="28">
        <v>1</v>
      </c>
      <c r="E164" s="56"/>
      <c r="F164" s="67">
        <f t="shared" si="9"/>
        <v>0</v>
      </c>
      <c r="G164" s="30" t="s">
        <v>60</v>
      </c>
    </row>
    <row r="165" spans="1:7" x14ac:dyDescent="0.3">
      <c r="A165" s="5">
        <v>16</v>
      </c>
      <c r="B165" s="9" t="s">
        <v>17</v>
      </c>
      <c r="C165" s="4" t="s">
        <v>10</v>
      </c>
      <c r="D165" s="28">
        <v>1</v>
      </c>
      <c r="E165" s="56">
        <v>200</v>
      </c>
      <c r="F165" s="67">
        <f t="shared" si="9"/>
        <v>200</v>
      </c>
      <c r="G165" s="30" t="s">
        <v>59</v>
      </c>
    </row>
    <row r="166" spans="1:7" x14ac:dyDescent="0.3">
      <c r="A166" s="5">
        <v>17</v>
      </c>
      <c r="B166" s="70" t="s">
        <v>76</v>
      </c>
      <c r="C166" s="54" t="s">
        <v>100</v>
      </c>
      <c r="D166" s="55">
        <v>20</v>
      </c>
      <c r="E166" s="56">
        <v>20</v>
      </c>
      <c r="F166" s="71">
        <f t="shared" si="9"/>
        <v>400</v>
      </c>
      <c r="G166" s="89" t="s">
        <v>60</v>
      </c>
    </row>
    <row r="167" spans="1:7" x14ac:dyDescent="0.3">
      <c r="A167" s="5">
        <v>18</v>
      </c>
      <c r="B167" s="9" t="s">
        <v>92</v>
      </c>
      <c r="C167" s="4" t="s">
        <v>10</v>
      </c>
      <c r="D167" s="28">
        <v>1</v>
      </c>
      <c r="E167" s="56">
        <v>600</v>
      </c>
      <c r="F167" s="67">
        <f t="shared" si="9"/>
        <v>600</v>
      </c>
      <c r="G167" s="30" t="s">
        <v>108</v>
      </c>
    </row>
    <row r="168" spans="1:7" x14ac:dyDescent="0.3">
      <c r="A168" s="5">
        <v>19</v>
      </c>
      <c r="B168" s="9" t="s">
        <v>81</v>
      </c>
      <c r="C168" s="4" t="s">
        <v>9</v>
      </c>
      <c r="D168" s="28">
        <v>9.3000000000000007</v>
      </c>
      <c r="E168" s="56">
        <v>55</v>
      </c>
      <c r="F168" s="67">
        <f t="shared" si="9"/>
        <v>511.50000000000006</v>
      </c>
      <c r="G168" s="30" t="s">
        <v>59</v>
      </c>
    </row>
    <row r="169" spans="1:7" x14ac:dyDescent="0.3">
      <c r="A169" s="5">
        <v>20</v>
      </c>
      <c r="B169" s="70" t="s">
        <v>98</v>
      </c>
      <c r="C169" s="54" t="s">
        <v>112</v>
      </c>
      <c r="D169" s="55">
        <v>1</v>
      </c>
      <c r="E169" s="56">
        <v>1500</v>
      </c>
      <c r="F169" s="71">
        <f t="shared" si="9"/>
        <v>1500</v>
      </c>
      <c r="G169" s="89" t="s">
        <v>109</v>
      </c>
    </row>
    <row r="170" spans="1:7" x14ac:dyDescent="0.3">
      <c r="A170" s="5">
        <v>21</v>
      </c>
      <c r="B170" s="70" t="s">
        <v>78</v>
      </c>
      <c r="C170" s="54" t="s">
        <v>9</v>
      </c>
      <c r="D170" s="55">
        <v>38</v>
      </c>
      <c r="E170" s="56">
        <v>110</v>
      </c>
      <c r="F170" s="88">
        <f t="shared" si="9"/>
        <v>4180</v>
      </c>
      <c r="G170" s="89" t="s">
        <v>59</v>
      </c>
    </row>
    <row r="171" spans="1:7" x14ac:dyDescent="0.3">
      <c r="A171" s="5">
        <v>22</v>
      </c>
      <c r="B171" s="70"/>
      <c r="C171" s="54"/>
      <c r="D171" s="55"/>
      <c r="E171" s="56"/>
      <c r="F171" s="71"/>
      <c r="G171" s="60"/>
    </row>
    <row r="172" spans="1:7" x14ac:dyDescent="0.3">
      <c r="A172" s="5">
        <v>23</v>
      </c>
      <c r="B172" s="70"/>
      <c r="C172" s="54"/>
      <c r="D172" s="55"/>
      <c r="E172" s="56"/>
      <c r="F172" s="71"/>
      <c r="G172" s="60"/>
    </row>
    <row r="173" spans="1:7" x14ac:dyDescent="0.3">
      <c r="A173" s="5">
        <v>24</v>
      </c>
      <c r="B173" s="70"/>
      <c r="C173" s="54"/>
      <c r="D173" s="55"/>
      <c r="E173" s="56"/>
      <c r="F173" s="71"/>
      <c r="G173" s="60"/>
    </row>
    <row r="174" spans="1:7" ht="15.6" thickBot="1" x14ac:dyDescent="0.35">
      <c r="A174" s="68">
        <v>25</v>
      </c>
      <c r="B174" s="72"/>
      <c r="C174" s="73"/>
      <c r="D174" s="74"/>
      <c r="E174" s="75"/>
      <c r="F174" s="76"/>
      <c r="G174" s="60"/>
    </row>
    <row r="175" spans="1:7" ht="16.2" thickBot="1" x14ac:dyDescent="0.35">
      <c r="A175" s="104" t="s">
        <v>43</v>
      </c>
      <c r="B175" s="105"/>
      <c r="C175" s="105"/>
      <c r="D175" s="105"/>
      <c r="E175" s="106"/>
      <c r="F175" s="69">
        <f>SUM(F150:F174)</f>
        <v>16702.5</v>
      </c>
      <c r="G175" s="31"/>
    </row>
    <row r="176" spans="1:7" ht="16.2" thickBot="1" x14ac:dyDescent="0.35">
      <c r="A176" s="107" t="s">
        <v>29</v>
      </c>
      <c r="B176" s="108"/>
      <c r="C176" s="108"/>
      <c r="D176" s="108"/>
      <c r="E176" s="108"/>
      <c r="F176" s="108"/>
      <c r="G176" s="109"/>
    </row>
    <row r="177" spans="1:7" x14ac:dyDescent="0.3">
      <c r="A177" s="6">
        <v>1</v>
      </c>
      <c r="B177" s="8" t="s">
        <v>66</v>
      </c>
      <c r="C177" s="7" t="s">
        <v>10</v>
      </c>
      <c r="D177" s="27">
        <v>1</v>
      </c>
      <c r="E177" s="85">
        <v>2500</v>
      </c>
      <c r="F177" s="35">
        <f>D177*E177</f>
        <v>2500</v>
      </c>
      <c r="G177" s="29" t="s">
        <v>101</v>
      </c>
    </row>
    <row r="178" spans="1:7" x14ac:dyDescent="0.3">
      <c r="A178" s="5">
        <v>2</v>
      </c>
      <c r="B178" s="9" t="s">
        <v>67</v>
      </c>
      <c r="C178" s="4" t="s">
        <v>10</v>
      </c>
      <c r="D178" s="28">
        <v>1</v>
      </c>
      <c r="E178" s="56">
        <v>2000</v>
      </c>
      <c r="F178" s="35">
        <f t="shared" ref="F178:F191" si="11">D178*E178</f>
        <v>2000</v>
      </c>
      <c r="G178" s="30" t="s">
        <v>59</v>
      </c>
    </row>
    <row r="179" spans="1:7" x14ac:dyDescent="0.3">
      <c r="A179" s="5">
        <v>3</v>
      </c>
      <c r="B179" s="9" t="s">
        <v>86</v>
      </c>
      <c r="C179" s="4" t="s">
        <v>10</v>
      </c>
      <c r="D179" s="28">
        <v>1</v>
      </c>
      <c r="E179" s="56">
        <v>3000</v>
      </c>
      <c r="F179" s="35">
        <f t="shared" si="11"/>
        <v>3000</v>
      </c>
      <c r="G179" s="30" t="s">
        <v>101</v>
      </c>
    </row>
    <row r="180" spans="1:7" x14ac:dyDescent="0.3">
      <c r="A180" s="5">
        <v>4</v>
      </c>
      <c r="B180" s="70" t="s">
        <v>115</v>
      </c>
      <c r="C180" s="54" t="s">
        <v>9</v>
      </c>
      <c r="D180" s="55">
        <v>159</v>
      </c>
      <c r="E180" s="56">
        <v>17</v>
      </c>
      <c r="F180" s="86">
        <f t="shared" si="11"/>
        <v>2703</v>
      </c>
      <c r="G180" s="89" t="s">
        <v>58</v>
      </c>
    </row>
    <row r="181" spans="1:7" x14ac:dyDescent="0.3">
      <c r="A181" s="5">
        <v>5</v>
      </c>
      <c r="B181" s="50" t="s">
        <v>89</v>
      </c>
      <c r="C181" s="51" t="s">
        <v>10</v>
      </c>
      <c r="D181" s="52">
        <v>1</v>
      </c>
      <c r="E181" s="57">
        <v>1500</v>
      </c>
      <c r="F181" s="47">
        <f t="shared" si="11"/>
        <v>1500</v>
      </c>
      <c r="G181" s="30" t="s">
        <v>101</v>
      </c>
    </row>
    <row r="182" spans="1:7" ht="30" x14ac:dyDescent="0.3">
      <c r="A182" s="5">
        <v>6</v>
      </c>
      <c r="B182" s="50" t="s">
        <v>106</v>
      </c>
      <c r="C182" s="39"/>
      <c r="D182" s="40"/>
      <c r="E182" s="53"/>
      <c r="F182" s="47">
        <v>25000</v>
      </c>
      <c r="G182" s="30" t="s">
        <v>107</v>
      </c>
    </row>
    <row r="183" spans="1:7" x14ac:dyDescent="0.3">
      <c r="A183" s="5">
        <v>7</v>
      </c>
      <c r="B183" s="38"/>
      <c r="C183" s="39"/>
      <c r="D183" s="40"/>
      <c r="E183" s="53"/>
      <c r="F183" s="47">
        <f t="shared" si="11"/>
        <v>0</v>
      </c>
      <c r="G183" s="42"/>
    </row>
    <row r="184" spans="1:7" x14ac:dyDescent="0.3">
      <c r="A184" s="5">
        <v>8</v>
      </c>
      <c r="B184" s="38"/>
      <c r="C184" s="39"/>
      <c r="D184" s="40"/>
      <c r="E184" s="53"/>
      <c r="F184" s="47">
        <f t="shared" si="11"/>
        <v>0</v>
      </c>
      <c r="G184" s="42"/>
    </row>
    <row r="185" spans="1:7" x14ac:dyDescent="0.3">
      <c r="A185" s="5">
        <v>9</v>
      </c>
      <c r="B185" s="38"/>
      <c r="C185" s="39"/>
      <c r="D185" s="40"/>
      <c r="E185" s="41"/>
      <c r="F185" s="47">
        <f t="shared" si="11"/>
        <v>0</v>
      </c>
      <c r="G185" s="42"/>
    </row>
    <row r="186" spans="1:7" x14ac:dyDescent="0.3">
      <c r="A186" s="5">
        <v>10</v>
      </c>
      <c r="B186" s="38"/>
      <c r="C186" s="39"/>
      <c r="D186" s="40"/>
      <c r="E186" s="41"/>
      <c r="F186" s="47">
        <f t="shared" si="11"/>
        <v>0</v>
      </c>
      <c r="G186" s="42"/>
    </row>
    <row r="187" spans="1:7" x14ac:dyDescent="0.3">
      <c r="A187" s="5">
        <v>11</v>
      </c>
      <c r="B187" s="38"/>
      <c r="C187" s="39"/>
      <c r="D187" s="40"/>
      <c r="E187" s="41"/>
      <c r="F187" s="47">
        <f t="shared" si="11"/>
        <v>0</v>
      </c>
      <c r="G187" s="42"/>
    </row>
    <row r="188" spans="1:7" x14ac:dyDescent="0.3">
      <c r="A188" s="5">
        <v>12</v>
      </c>
      <c r="B188" s="38"/>
      <c r="C188" s="39"/>
      <c r="D188" s="40"/>
      <c r="E188" s="41"/>
      <c r="F188" s="47">
        <f t="shared" si="11"/>
        <v>0</v>
      </c>
      <c r="G188" s="42"/>
    </row>
    <row r="189" spans="1:7" x14ac:dyDescent="0.3">
      <c r="A189" s="5">
        <v>13</v>
      </c>
      <c r="B189" s="38"/>
      <c r="C189" s="39"/>
      <c r="D189" s="40"/>
      <c r="E189" s="41"/>
      <c r="F189" s="47">
        <f t="shared" si="11"/>
        <v>0</v>
      </c>
      <c r="G189" s="42"/>
    </row>
    <row r="190" spans="1:7" x14ac:dyDescent="0.3">
      <c r="A190" s="5">
        <v>14</v>
      </c>
      <c r="B190" s="38"/>
      <c r="C190" s="39"/>
      <c r="D190" s="40"/>
      <c r="E190" s="41"/>
      <c r="F190" s="47">
        <f t="shared" si="11"/>
        <v>0</v>
      </c>
      <c r="G190" s="42"/>
    </row>
    <row r="191" spans="1:7" ht="15.6" thickBot="1" x14ac:dyDescent="0.35">
      <c r="A191" s="5">
        <v>15</v>
      </c>
      <c r="B191" s="38"/>
      <c r="C191" s="39"/>
      <c r="D191" s="40"/>
      <c r="E191" s="41"/>
      <c r="F191" s="47">
        <f t="shared" si="11"/>
        <v>0</v>
      </c>
      <c r="G191" s="42"/>
    </row>
    <row r="192" spans="1:7" ht="16.2" thickBot="1" x14ac:dyDescent="0.35">
      <c r="A192" s="104" t="s">
        <v>44</v>
      </c>
      <c r="B192" s="105"/>
      <c r="C192" s="105"/>
      <c r="D192" s="105"/>
      <c r="E192" s="113"/>
      <c r="F192" s="34">
        <f>SUM(F177:F191)</f>
        <v>36703</v>
      </c>
      <c r="G192" s="30"/>
    </row>
    <row r="193" spans="1:7" ht="23.4" thickBot="1" x14ac:dyDescent="0.35">
      <c r="A193" s="98" t="s">
        <v>45</v>
      </c>
      <c r="B193" s="99"/>
      <c r="C193" s="99"/>
      <c r="D193" s="99"/>
      <c r="E193" s="100"/>
      <c r="F193" s="80">
        <f>F28+F50+F72+F99+F126+F148+F175+F192</f>
        <v>137515</v>
      </c>
      <c r="G193" s="81"/>
    </row>
  </sheetData>
  <mergeCells count="17">
    <mergeCell ref="A2:G2"/>
    <mergeCell ref="A192:E192"/>
    <mergeCell ref="A193:E193"/>
    <mergeCell ref="A28:E28"/>
    <mergeCell ref="A50:E50"/>
    <mergeCell ref="A72:E72"/>
    <mergeCell ref="A99:E99"/>
    <mergeCell ref="A126:E126"/>
    <mergeCell ref="A148:E148"/>
    <mergeCell ref="A175:E175"/>
    <mergeCell ref="A127:G127"/>
    <mergeCell ref="A149:G149"/>
    <mergeCell ref="A176:G176"/>
    <mergeCell ref="A29:G29"/>
    <mergeCell ref="A51:G51"/>
    <mergeCell ref="A73:G73"/>
    <mergeCell ref="A100:G100"/>
  </mergeCells>
  <pageMargins left="0.25" right="0.25" top="0.75" bottom="0.75" header="0.3" footer="0.3"/>
  <pageSetup paperSize="9" scale="78" orientation="landscape" r:id="rId1"/>
  <rowBreaks count="7" manualBreakCount="7">
    <brk id="28" max="16383" man="1"/>
    <brk id="50" max="16383" man="1"/>
    <brk id="72" max="16383" man="1"/>
    <brk id="99" max="16383" man="1"/>
    <brk id="126" max="16383" man="1"/>
    <brk id="148" max="16383" man="1"/>
    <brk id="17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"/>
  <sheetViews>
    <sheetView workbookViewId="0">
      <selection activeCell="B9" sqref="B9"/>
    </sheetView>
  </sheetViews>
  <sheetFormatPr defaultColWidth="10.6640625" defaultRowHeight="15" x14ac:dyDescent="0.25"/>
  <cols>
    <col min="1" max="1" width="10.6640625" style="17"/>
    <col min="2" max="2" width="80.6640625" style="2" customWidth="1"/>
    <col min="3" max="3" width="10" style="17" bestFit="1" customWidth="1"/>
    <col min="4" max="16384" width="10.6640625" style="1"/>
  </cols>
  <sheetData>
    <row r="1" spans="1:3" ht="16.2" thickBot="1" x14ac:dyDescent="0.3">
      <c r="A1" s="24" t="s">
        <v>50</v>
      </c>
      <c r="B1" s="25" t="s">
        <v>0</v>
      </c>
      <c r="C1" s="26" t="s">
        <v>48</v>
      </c>
    </row>
    <row r="2" spans="1:3" ht="30" x14ac:dyDescent="0.25">
      <c r="A2" s="18">
        <v>1</v>
      </c>
      <c r="B2" s="12" t="s">
        <v>49</v>
      </c>
      <c r="C2" s="14"/>
    </row>
    <row r="3" spans="1:3" x14ac:dyDescent="0.25">
      <c r="A3" s="19">
        <v>2</v>
      </c>
      <c r="B3" s="11"/>
      <c r="C3" s="15"/>
    </row>
    <row r="4" spans="1:3" x14ac:dyDescent="0.25">
      <c r="A4" s="19">
        <v>3</v>
      </c>
      <c r="B4" s="11"/>
      <c r="C4" s="15"/>
    </row>
    <row r="5" spans="1:3" x14ac:dyDescent="0.25">
      <c r="A5" s="19">
        <v>4</v>
      </c>
      <c r="B5" s="11"/>
      <c r="C5" s="15"/>
    </row>
    <row r="6" spans="1:3" x14ac:dyDescent="0.25">
      <c r="A6" s="19">
        <v>5</v>
      </c>
      <c r="B6" s="11"/>
      <c r="C6" s="15"/>
    </row>
    <row r="7" spans="1:3" x14ac:dyDescent="0.25">
      <c r="A7" s="19">
        <v>6</v>
      </c>
      <c r="B7" s="11"/>
      <c r="C7" s="15"/>
    </row>
    <row r="8" spans="1:3" x14ac:dyDescent="0.25">
      <c r="A8" s="19">
        <v>7</v>
      </c>
      <c r="B8" s="11"/>
      <c r="C8" s="15"/>
    </row>
    <row r="9" spans="1:3" x14ac:dyDescent="0.25">
      <c r="A9" s="19">
        <v>8</v>
      </c>
      <c r="B9" s="11"/>
      <c r="C9" s="15"/>
    </row>
    <row r="10" spans="1:3" x14ac:dyDescent="0.25">
      <c r="A10" s="19">
        <v>9</v>
      </c>
      <c r="B10" s="11"/>
      <c r="C10" s="15"/>
    </row>
    <row r="11" spans="1:3" x14ac:dyDescent="0.25">
      <c r="A11" s="19">
        <v>10</v>
      </c>
      <c r="B11" s="11"/>
      <c r="C11" s="15"/>
    </row>
    <row r="12" spans="1:3" x14ac:dyDescent="0.25">
      <c r="A12" s="19">
        <v>11</v>
      </c>
      <c r="B12" s="11"/>
      <c r="C12" s="15"/>
    </row>
    <row r="13" spans="1:3" x14ac:dyDescent="0.25">
      <c r="A13" s="19">
        <v>12</v>
      </c>
      <c r="B13" s="11"/>
      <c r="C13" s="15"/>
    </row>
    <row r="14" spans="1:3" x14ac:dyDescent="0.25">
      <c r="A14" s="19">
        <v>13</v>
      </c>
      <c r="B14" s="11"/>
      <c r="C14" s="15"/>
    </row>
    <row r="15" spans="1:3" x14ac:dyDescent="0.25">
      <c r="A15" s="19">
        <v>14</v>
      </c>
      <c r="B15" s="11"/>
      <c r="C15" s="15"/>
    </row>
    <row r="16" spans="1:3" x14ac:dyDescent="0.25">
      <c r="A16" s="19">
        <v>15</v>
      </c>
      <c r="B16" s="11"/>
      <c r="C16" s="15"/>
    </row>
    <row r="17" spans="1:3" x14ac:dyDescent="0.25">
      <c r="A17" s="19">
        <v>16</v>
      </c>
      <c r="B17" s="11"/>
      <c r="C17" s="15"/>
    </row>
    <row r="18" spans="1:3" x14ac:dyDescent="0.25">
      <c r="A18" s="19">
        <v>17</v>
      </c>
      <c r="B18" s="11"/>
      <c r="C18" s="15"/>
    </row>
    <row r="19" spans="1:3" x14ac:dyDescent="0.25">
      <c r="A19" s="19">
        <v>18</v>
      </c>
      <c r="B19" s="11"/>
      <c r="C19" s="15"/>
    </row>
    <row r="20" spans="1:3" x14ac:dyDescent="0.25">
      <c r="A20" s="19">
        <v>19</v>
      </c>
      <c r="B20" s="11"/>
      <c r="C20" s="15"/>
    </row>
    <row r="21" spans="1:3" ht="15.6" thickBot="1" x14ac:dyDescent="0.3">
      <c r="A21" s="20">
        <v>20</v>
      </c>
      <c r="B21" s="13"/>
      <c r="C21" s="16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Rozpočet - stavební část</vt:lpstr>
      <vt:lpstr>Harmonogram - stavební část</vt:lpstr>
      <vt:lpstr>Rozpočet - nábytek</vt:lpstr>
      <vt:lpstr>'Rozpočet - stavební část'!Oblast_tisku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Koenigstein Marek</dc:creator>
  <cp:lastModifiedBy>Marek</cp:lastModifiedBy>
  <cp:lastPrinted>2018-12-19T23:04:47Z</cp:lastPrinted>
  <dcterms:created xsi:type="dcterms:W3CDTF">2018-07-21T15:00:57Z</dcterms:created>
  <dcterms:modified xsi:type="dcterms:W3CDTF">2019-07-08T08:28:39Z</dcterms:modified>
</cp:coreProperties>
</file>