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likes\Downloads\"/>
    </mc:Choice>
  </mc:AlternateContent>
  <xr:revisionPtr revIDLastSave="0" documentId="13_ncr:1_{01320631-CB8D-44AD-8FB9-7B6EA4285C98}" xr6:coauthVersionLast="47" xr6:coauthVersionMax="47" xr10:uidLastSave="{00000000-0000-0000-0000-000000000000}"/>
  <bookViews>
    <workbookView xWindow="-108" yWindow="-108" windowWidth="23256" windowHeight="12576" xr2:uid="{51C30A0F-5059-4010-A3E3-0EE425E8264A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 l="1"/>
</calcChain>
</file>

<file path=xl/sharedStrings.xml><?xml version="1.0" encoding="utf-8"?>
<sst xmlns="http://schemas.openxmlformats.org/spreadsheetml/2006/main" count="101" uniqueCount="68">
  <si>
    <t>D</t>
  </si>
  <si>
    <t>62</t>
  </si>
  <si>
    <t>Úprava povrchů vnějších</t>
  </si>
  <si>
    <t>10</t>
  </si>
  <si>
    <t>K</t>
  </si>
  <si>
    <t>622142001</t>
  </si>
  <si>
    <t>Potažení vnějších stěn sklovláknitým pletivem vtlačeným do tenkovrstvé hmoty</t>
  </si>
  <si>
    <t>m2</t>
  </si>
  <si>
    <t>11</t>
  </si>
  <si>
    <t>622143001</t>
  </si>
  <si>
    <t>Montáž omítkových plastových nebo pozinkovaných soklových profilů</t>
  </si>
  <si>
    <t>m</t>
  </si>
  <si>
    <t>12</t>
  </si>
  <si>
    <t>M</t>
  </si>
  <si>
    <t>55343011</t>
  </si>
  <si>
    <t>profil soklový Pz+PVC pro vnější omítky tl 10mm</t>
  </si>
  <si>
    <t>13</t>
  </si>
  <si>
    <t>622143003</t>
  </si>
  <si>
    <t>Montáž omítkových plastových nebo pozinkovaných rohových profilů s tkaninou</t>
  </si>
  <si>
    <t>14</t>
  </si>
  <si>
    <t>59155001</t>
  </si>
  <si>
    <t>profil rohový vnější Al tl 0,7mm dl 3m</t>
  </si>
  <si>
    <t>15</t>
  </si>
  <si>
    <t>16</t>
  </si>
  <si>
    <t>59155002</t>
  </si>
  <si>
    <t>profil rohový vnitřní Al tl 0,7mm dl 3m</t>
  </si>
  <si>
    <t>17</t>
  </si>
  <si>
    <t>622143004</t>
  </si>
  <si>
    <t>Montáž omítkových samolepících začišťovacích profilů pro spojení s okenním rámem</t>
  </si>
  <si>
    <t>18</t>
  </si>
  <si>
    <t>59051476</t>
  </si>
  <si>
    <t>profil začišťovací PVC 9mm s výztužnou tkaninou pro ostění ETICS</t>
  </si>
  <si>
    <t>19</t>
  </si>
  <si>
    <t>622211011</t>
  </si>
  <si>
    <t>20</t>
  </si>
  <si>
    <t>28375936</t>
  </si>
  <si>
    <t>21</t>
  </si>
  <si>
    <t>622211031</t>
  </si>
  <si>
    <t>22</t>
  </si>
  <si>
    <t>28375952</t>
  </si>
  <si>
    <t>23</t>
  </si>
  <si>
    <t>622251101</t>
  </si>
  <si>
    <t>Příplatek k cenám kontaktního zateplení stěn za použití tepelněizolačních zátek z polystyrenu</t>
  </si>
  <si>
    <t>24</t>
  </si>
  <si>
    <t>622521001</t>
  </si>
  <si>
    <t>Tenkovrstvá silikátová zrnitá omítka tl. 1,0 mm včetně penetrace vnějších stěn</t>
  </si>
  <si>
    <t>25</t>
  </si>
  <si>
    <t>629135101</t>
  </si>
  <si>
    <t>Vyrovnávací vrstva pod klempířské prvky z MC š do 150 mm</t>
  </si>
  <si>
    <t>26</t>
  </si>
  <si>
    <t>629135102</t>
  </si>
  <si>
    <t>Vyrovnávací vrstva pod klempířské prvky z MC š do 300 mm</t>
  </si>
  <si>
    <t>27</t>
  </si>
  <si>
    <t>629991012</t>
  </si>
  <si>
    <t>Zakrytí výplní otvorů fólií přilepenou na začišťovací lišty</t>
  </si>
  <si>
    <t>kpl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</si>
  <si>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</si>
  <si>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</si>
  <si>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</si>
  <si>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</si>
  <si>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</si>
  <si>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</si>
  <si>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</si>
  <si>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</si>
  <si>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deska EPS 70 fasádní λ=0,039 tl 100mm</t>
  </si>
  <si>
    <t>Montáž kontaktního zateplení vnějších stěn lepením a mechanickým kotvením polystyrénových desek tl do 200 mm</t>
  </si>
  <si>
    <t>deska EPS 70 fasádní λ=0,039 tl 200mm</t>
  </si>
  <si>
    <t>Montáž kontaktního zateplení vnějších stěn lepením a mechanickým kotvením polystyrénových desek tl do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</si>
</sst>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8"/>
      <color rgb="FF003366"/>
      <name val="Arial CE"/>
    </font>
    <font>
      <sz val="10"/>
      <color rgb="FF003366"/>
      <name val="Arial CE"/>
    </font>
    <font>
      <sz val="9"/>
      <name val="Arial CE"/>
    </font>
    <font>
      <i/>
      <sz val="9"/>
      <color rgb="FF0000FF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5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29(12)%20-%20RD%20Doln&#237;%2088-2,%20&#344;&#237;&#269;an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2020029(12) - RD Dolní 88..."/>
    </sheetNames>
    <sheetDataSet>
      <sheetData sheetId="0"/>
      <sheetData sheetId="1">
        <row r="147">
          <cell r="BK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7F39-7421-47AD-8885-1FC331E419CE}">
  <dimension ref="A1:H25"/>
  <sheetViews>
    <sheetView tabSelected="1" topLeftCell="A10" workbookViewId="0">
      <selection activeCell="D14" sqref="D14"/>
    </sheetView>
  </sheetViews>
  <sheetFormatPr defaultRowHeight="14.4"/>
  <cols>
    <col min="4" max="4" width="18.109375" customWidth="1"/>
    <col min="8" max="8" width="10.109375" bestFit="1" customWidth="1"/>
  </cols>
  <sheetData>
    <row r="1" spans="1:8" ht="34.200000000000003">
      <c r="A1" s="17" t="s">
        <v>56</v>
      </c>
      <c r="B1" s="18" t="s">
        <v>57</v>
      </c>
      <c r="C1" s="18" t="s">
        <v>58</v>
      </c>
      <c r="D1" s="18" t="s">
        <v>59</v>
      </c>
      <c r="E1" s="18" t="s">
        <v>60</v>
      </c>
      <c r="F1" s="18" t="s">
        <v>61</v>
      </c>
      <c r="G1" s="18" t="s">
        <v>62</v>
      </c>
      <c r="H1" s="19" t="s">
        <v>63</v>
      </c>
    </row>
    <row r="2" spans="1:8">
      <c r="A2" s="1"/>
      <c r="B2" s="2" t="s">
        <v>0</v>
      </c>
      <c r="C2" s="3" t="s">
        <v>1</v>
      </c>
      <c r="D2" s="3" t="s">
        <v>2</v>
      </c>
      <c r="E2" s="1"/>
      <c r="F2" s="1"/>
      <c r="G2" s="1"/>
      <c r="H2" s="4">
        <f>'[1]2020029(12) - RD Dolní 88...'!BK147</f>
        <v>0</v>
      </c>
    </row>
    <row r="3" spans="1:8" ht="102.6">
      <c r="A3" s="5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>
        <v>257.88</v>
      </c>
      <c r="G3" s="10"/>
      <c r="H3" s="10">
        <f>ROUND(G3*F3,2)</f>
        <v>0</v>
      </c>
    </row>
    <row r="4" spans="1:8" ht="91.2">
      <c r="A4" s="5" t="s">
        <v>8</v>
      </c>
      <c r="B4" s="5" t="s">
        <v>4</v>
      </c>
      <c r="C4" s="6" t="s">
        <v>9</v>
      </c>
      <c r="D4" s="7" t="s">
        <v>10</v>
      </c>
      <c r="E4" s="8" t="s">
        <v>11</v>
      </c>
      <c r="F4" s="9">
        <v>6.2</v>
      </c>
      <c r="G4" s="10"/>
      <c r="H4" s="10">
        <f>ROUND(G4*F4,2)</f>
        <v>0</v>
      </c>
    </row>
    <row r="5" spans="1:8" ht="68.400000000000006">
      <c r="A5" s="11" t="s">
        <v>12</v>
      </c>
      <c r="B5" s="11" t="s">
        <v>13</v>
      </c>
      <c r="C5" s="12" t="s">
        <v>14</v>
      </c>
      <c r="D5" s="13" t="s">
        <v>15</v>
      </c>
      <c r="E5" s="14" t="s">
        <v>11</v>
      </c>
      <c r="F5" s="15">
        <v>6.51</v>
      </c>
      <c r="G5" s="16"/>
      <c r="H5" s="16">
        <f>ROUND(G5*F5,2)</f>
        <v>0</v>
      </c>
    </row>
    <row r="6" spans="1:8" ht="102.6">
      <c r="A6" s="5" t="s">
        <v>16</v>
      </c>
      <c r="B6" s="5" t="s">
        <v>4</v>
      </c>
      <c r="C6" s="6" t="s">
        <v>17</v>
      </c>
      <c r="D6" s="7" t="s">
        <v>18</v>
      </c>
      <c r="E6" s="8" t="s">
        <v>11</v>
      </c>
      <c r="F6" s="9">
        <v>109.19</v>
      </c>
      <c r="G6" s="10"/>
      <c r="H6" s="10">
        <f>ROUND(G6*F6,2)</f>
        <v>0</v>
      </c>
    </row>
    <row r="7" spans="1:8" ht="57">
      <c r="A7" s="11" t="s">
        <v>19</v>
      </c>
      <c r="B7" s="11" t="s">
        <v>13</v>
      </c>
      <c r="C7" s="12" t="s">
        <v>20</v>
      </c>
      <c r="D7" s="13" t="s">
        <v>21</v>
      </c>
      <c r="E7" s="14" t="s">
        <v>11</v>
      </c>
      <c r="F7" s="15">
        <v>106.46</v>
      </c>
      <c r="G7" s="16"/>
      <c r="H7" s="16">
        <f>ROUND(G7*F7,2)</f>
        <v>0</v>
      </c>
    </row>
    <row r="8" spans="1:8" ht="102.6">
      <c r="A8" s="5" t="s">
        <v>22</v>
      </c>
      <c r="B8" s="5" t="s">
        <v>4</v>
      </c>
      <c r="C8" s="6" t="s">
        <v>17</v>
      </c>
      <c r="D8" s="7" t="s">
        <v>18</v>
      </c>
      <c r="E8" s="8" t="s">
        <v>11</v>
      </c>
      <c r="F8" s="9">
        <v>88.74</v>
      </c>
      <c r="G8" s="10"/>
      <c r="H8" s="10">
        <f>ROUND(G8*F8,2)</f>
        <v>0</v>
      </c>
    </row>
    <row r="9" spans="1:8" ht="57">
      <c r="A9" s="11" t="s">
        <v>23</v>
      </c>
      <c r="B9" s="11" t="s">
        <v>13</v>
      </c>
      <c r="C9" s="12" t="s">
        <v>24</v>
      </c>
      <c r="D9" s="13" t="s">
        <v>25</v>
      </c>
      <c r="E9" s="14" t="s">
        <v>11</v>
      </c>
      <c r="F9" s="15">
        <v>85.617000000000004</v>
      </c>
      <c r="G9" s="16"/>
      <c r="H9" s="16">
        <f>ROUND(G9*F9,2)</f>
        <v>0</v>
      </c>
    </row>
    <row r="10" spans="1:8" ht="102.6">
      <c r="A10" s="5" t="s">
        <v>26</v>
      </c>
      <c r="B10" s="5" t="s">
        <v>4</v>
      </c>
      <c r="C10" s="6" t="s">
        <v>27</v>
      </c>
      <c r="D10" s="7" t="s">
        <v>28</v>
      </c>
      <c r="E10" s="8" t="s">
        <v>11</v>
      </c>
      <c r="F10" s="9">
        <v>88.74</v>
      </c>
      <c r="G10" s="10"/>
      <c r="H10" s="10">
        <f>ROUND(G10*F10,2)</f>
        <v>0</v>
      </c>
    </row>
    <row r="11" spans="1:8" ht="91.2">
      <c r="A11" s="11" t="s">
        <v>29</v>
      </c>
      <c r="B11" s="11" t="s">
        <v>13</v>
      </c>
      <c r="C11" s="12" t="s">
        <v>30</v>
      </c>
      <c r="D11" s="13" t="s">
        <v>31</v>
      </c>
      <c r="E11" s="14" t="s">
        <v>11</v>
      </c>
      <c r="F11" s="15">
        <v>93.177000000000007</v>
      </c>
      <c r="G11" s="16"/>
      <c r="H11" s="16">
        <f>ROUND(G11*F11,2)</f>
        <v>0</v>
      </c>
    </row>
    <row r="12" spans="1:8" ht="68.400000000000006">
      <c r="A12" s="5" t="s">
        <v>32</v>
      </c>
      <c r="B12" s="5" t="s">
        <v>4</v>
      </c>
      <c r="C12" s="6" t="s">
        <v>33</v>
      </c>
      <c r="D12" s="7" t="s">
        <v>67</v>
      </c>
      <c r="E12" s="8" t="s">
        <v>7</v>
      </c>
      <c r="F12" s="9">
        <v>63.26</v>
      </c>
      <c r="G12" s="10"/>
      <c r="H12" s="10">
        <f>ROUND(G12*F12,2)</f>
        <v>0</v>
      </c>
    </row>
    <row r="13" spans="1:8" ht="22.8">
      <c r="A13" s="11" t="s">
        <v>34</v>
      </c>
      <c r="B13" s="11" t="s">
        <v>13</v>
      </c>
      <c r="C13" s="12" t="s">
        <v>35</v>
      </c>
      <c r="D13" s="13" t="s">
        <v>64</v>
      </c>
      <c r="E13" s="14" t="s">
        <v>7</v>
      </c>
      <c r="F13" s="15">
        <v>64.525000000000006</v>
      </c>
      <c r="G13" s="16"/>
      <c r="H13" s="16">
        <f>ROUND(G13*F13,2)</f>
        <v>0</v>
      </c>
    </row>
    <row r="14" spans="1:8" ht="68.400000000000006">
      <c r="A14" s="5" t="s">
        <v>36</v>
      </c>
      <c r="B14" s="5" t="s">
        <v>4</v>
      </c>
      <c r="C14" s="6" t="s">
        <v>37</v>
      </c>
      <c r="D14" s="7" t="s">
        <v>65</v>
      </c>
      <c r="E14" s="8" t="s">
        <v>7</v>
      </c>
      <c r="F14" s="9">
        <v>182.39</v>
      </c>
      <c r="G14" s="10"/>
      <c r="H14" s="10">
        <f>ROUND(G14*F14,2)</f>
        <v>0</v>
      </c>
    </row>
    <row r="15" spans="1:8" ht="22.8">
      <c r="A15" s="11" t="s">
        <v>38</v>
      </c>
      <c r="B15" s="11" t="s">
        <v>13</v>
      </c>
      <c r="C15" s="12" t="s">
        <v>39</v>
      </c>
      <c r="D15" s="13" t="s">
        <v>66</v>
      </c>
      <c r="E15" s="14" t="s">
        <v>7</v>
      </c>
      <c r="F15" s="15">
        <v>186.03800000000001</v>
      </c>
      <c r="G15" s="16"/>
      <c r="H15" s="16">
        <f>ROUND(G15*F15,2)</f>
        <v>0</v>
      </c>
    </row>
    <row r="16" spans="1:8" ht="125.4">
      <c r="A16" s="5" t="s">
        <v>40</v>
      </c>
      <c r="B16" s="5" t="s">
        <v>4</v>
      </c>
      <c r="C16" s="6" t="s">
        <v>41</v>
      </c>
      <c r="D16" s="7" t="s">
        <v>42</v>
      </c>
      <c r="E16" s="8" t="s">
        <v>7</v>
      </c>
      <c r="F16" s="9">
        <v>245.65</v>
      </c>
      <c r="G16" s="10"/>
      <c r="H16" s="10">
        <f>ROUND(G16*F16,2)</f>
        <v>0</v>
      </c>
    </row>
    <row r="17" spans="1:8" ht="102.6">
      <c r="A17" s="5" t="s">
        <v>43</v>
      </c>
      <c r="B17" s="5" t="s">
        <v>4</v>
      </c>
      <c r="C17" s="6" t="s">
        <v>44</v>
      </c>
      <c r="D17" s="7" t="s">
        <v>45</v>
      </c>
      <c r="E17" s="8" t="s">
        <v>7</v>
      </c>
      <c r="F17" s="9">
        <v>257.88</v>
      </c>
      <c r="G17" s="10"/>
      <c r="H17" s="10">
        <f>ROUND(G17*F17,2)</f>
        <v>0</v>
      </c>
    </row>
    <row r="18" spans="1:8" ht="79.8">
      <c r="A18" s="5" t="s">
        <v>46</v>
      </c>
      <c r="B18" s="5" t="s">
        <v>4</v>
      </c>
      <c r="C18" s="6" t="s">
        <v>47</v>
      </c>
      <c r="D18" s="7" t="s">
        <v>48</v>
      </c>
      <c r="E18" s="8" t="s">
        <v>11</v>
      </c>
      <c r="F18" s="9">
        <v>15.7</v>
      </c>
      <c r="G18" s="10"/>
      <c r="H18" s="10">
        <f>ROUND(G18*F18,2)</f>
        <v>0</v>
      </c>
    </row>
    <row r="19" spans="1:8" ht="79.8">
      <c r="A19" s="5" t="s">
        <v>49</v>
      </c>
      <c r="B19" s="5" t="s">
        <v>4</v>
      </c>
      <c r="C19" s="6" t="s">
        <v>50</v>
      </c>
      <c r="D19" s="7" t="s">
        <v>51</v>
      </c>
      <c r="E19" s="8" t="s">
        <v>11</v>
      </c>
      <c r="F19" s="9">
        <v>15.7</v>
      </c>
      <c r="G19" s="10"/>
      <c r="H19" s="10">
        <f>ROUND(G19*F19,2)</f>
        <v>0</v>
      </c>
    </row>
    <row r="20" spans="1:8" ht="79.8">
      <c r="A20" s="5" t="s">
        <v>52</v>
      </c>
      <c r="B20" s="5" t="s">
        <v>4</v>
      </c>
      <c r="C20" s="6" t="s">
        <v>53</v>
      </c>
      <c r="D20" s="7" t="s">
        <v>54</v>
      </c>
      <c r="E20" s="8" t="s">
        <v>55</v>
      </c>
      <c r="F20" s="9">
        <v>1</v>
      </c>
      <c r="G20" s="10"/>
      <c r="H20" s="10">
        <f>ROUND(G20*F20,2)</f>
        <v>0</v>
      </c>
    </row>
    <row r="21" spans="1:8">
      <c r="A21" s="1"/>
      <c r="B21" s="2"/>
      <c r="C21" s="3"/>
      <c r="D21" s="3"/>
      <c r="E21" s="1"/>
      <c r="F21" s="1"/>
      <c r="G21" s="1"/>
      <c r="H21" s="4"/>
    </row>
    <row r="22" spans="1:8">
      <c r="A22" s="5"/>
      <c r="B22" s="5"/>
      <c r="C22" s="6"/>
      <c r="D22" s="7"/>
      <c r="E22" s="8"/>
      <c r="F22" s="9"/>
      <c r="G22" s="10"/>
      <c r="H22" s="10"/>
    </row>
    <row r="23" spans="1:8">
      <c r="A23" s="5"/>
      <c r="B23" s="5"/>
      <c r="C23" s="6"/>
      <c r="D23" s="7"/>
      <c r="E23" s="8"/>
      <c r="F23" s="9"/>
      <c r="G23" s="10"/>
      <c r="H23" s="10"/>
    </row>
    <row r="24" spans="1:8">
      <c r="A24" s="5"/>
      <c r="B24" s="5"/>
      <c r="C24" s="6"/>
      <c r="D24" s="7"/>
      <c r="E24" s="8"/>
      <c r="F24" s="9"/>
      <c r="G24" s="10"/>
      <c r="H24" s="10"/>
    </row>
    <row r="25" spans="1:8">
      <c r="A25" s="5"/>
      <c r="B25" s="5"/>
      <c r="C25" s="6"/>
      <c r="D25" s="7"/>
      <c r="E25" s="8"/>
      <c r="F25" s="9"/>
      <c r="G25" s="10"/>
      <c r="H25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 - Ondřej Likeš</dc:creator>
  <cp:lastModifiedBy>LYNX - Ondřej Likeš</cp:lastModifiedBy>
  <dcterms:created xsi:type="dcterms:W3CDTF">2021-05-26T11:45:15Z</dcterms:created>
  <dcterms:modified xsi:type="dcterms:W3CDTF">2021-05-26T11:49:21Z</dcterms:modified>
</cp:coreProperties>
</file>