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27780" windowHeight="11400"/>
  </bookViews>
  <sheets>
    <sheet name="Elektroinstalace" sheetId="1" r:id="rId1"/>
    <sheet name="Ochrana před bleskem" sheetId="2" r:id="rId2"/>
    <sheet name="EZS" sheetId="3" r:id="rId3"/>
  </sheets>
  <calcPr calcId="125725"/>
</workbook>
</file>

<file path=xl/calcChain.xml><?xml version="1.0" encoding="utf-8"?>
<calcChain xmlns="http://schemas.openxmlformats.org/spreadsheetml/2006/main">
  <c r="J20" i="1"/>
  <c r="J21" i="2" l="1"/>
  <c r="J99" i="1"/>
  <c r="J97"/>
  <c r="J96"/>
  <c r="J95"/>
  <c r="J94"/>
  <c r="J93"/>
  <c r="J92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8" s="1"/>
  <c r="J32" i="3"/>
  <c r="J31"/>
  <c r="J30"/>
  <c r="J29"/>
  <c r="J28"/>
  <c r="J27"/>
  <c r="J26"/>
  <c r="J25"/>
  <c r="J24"/>
  <c r="J23"/>
  <c r="J22"/>
  <c r="J21"/>
  <c r="J20"/>
  <c r="J46" i="2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18" i="3" l="1"/>
  <c r="J19" i="2"/>
</calcChain>
</file>

<file path=xl/sharedStrings.xml><?xml version="1.0" encoding="utf-8"?>
<sst xmlns="http://schemas.openxmlformats.org/spreadsheetml/2006/main" count="702" uniqueCount="302">
  <si>
    <t>2</t>
  </si>
  <si>
    <t>Stavba:</t>
  </si>
  <si>
    <t>Stavba_Elektro</t>
  </si>
  <si>
    <t>Objekt:</t>
  </si>
  <si>
    <t>01 - Elektroinstalace</t>
  </si>
  <si>
    <t/>
  </si>
  <si>
    <t>Místo:</t>
  </si>
  <si>
    <t xml:space="preserve"> </t>
  </si>
  <si>
    <t>Datum:</t>
  </si>
  <si>
    <t>Zadavatel:</t>
  </si>
  <si>
    <t>Uchazeč:</t>
  </si>
  <si>
    <t>Projektant:</t>
  </si>
  <si>
    <t>Zpracovatel:</t>
  </si>
  <si>
    <t>Cena celkem [CZK]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</si>
  <si>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</si>
  <si>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</si>
  <si>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</si>
  <si>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</si>
  <si>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</si>
  <si>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</si>
  <si>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</si>
  <si>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</si>
  <si>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</si>
  <si>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Náklady soupisu celkem</t>
  </si>
  <si>
    <t>D</t>
  </si>
  <si>
    <t>EL-1</t>
  </si>
  <si>
    <t>silnoproudá elektoinstalace</t>
  </si>
  <si>
    <t>1</t>
  </si>
  <si>
    <t>K</t>
  </si>
  <si>
    <t>ks</t>
  </si>
  <si>
    <t>16</t>
  </si>
  <si>
    <t>K046</t>
  </si>
  <si>
    <t>Omezovače přepětí T1+T2, 10/350us/25kA, TN-C-S</t>
  </si>
  <si>
    <t>K047</t>
  </si>
  <si>
    <t>Vypínač na DIN lištu 400V/80A, 6kA</t>
  </si>
  <si>
    <t>K048</t>
  </si>
  <si>
    <t>Vypínač na DIN lištu 400V/25A, 6kA</t>
  </si>
  <si>
    <t>K049</t>
  </si>
  <si>
    <t>Vyrážecí cívka (prac. napěťová spoušť 230V k jističi/vypínači)</t>
  </si>
  <si>
    <t>K050</t>
  </si>
  <si>
    <t>Proudový chránič 400V, 40A/0,03A, typ A, 6kA</t>
  </si>
  <si>
    <t>K051</t>
  </si>
  <si>
    <t>Proudový chránič 400V, 25A/0,03A, typ A, 6kA</t>
  </si>
  <si>
    <t>K052</t>
  </si>
  <si>
    <t>Proudový chránič 230V, 10A/B/0,03A, 6kA</t>
  </si>
  <si>
    <t>K053</t>
  </si>
  <si>
    <t>Jistič 40A/3/B, 6kA</t>
  </si>
  <si>
    <t>K054</t>
  </si>
  <si>
    <t>Jistič 32A/3/B, 6kA</t>
  </si>
  <si>
    <t>K055</t>
  </si>
  <si>
    <t>Jistič 25A/3/B, 6kA</t>
  </si>
  <si>
    <t>K056</t>
  </si>
  <si>
    <t>Jistič 20A/3/B, 6kA</t>
  </si>
  <si>
    <t>K057</t>
  </si>
  <si>
    <t>Jistič 16A/3/B, 6kA</t>
  </si>
  <si>
    <t>K058</t>
  </si>
  <si>
    <t>Jistič 16A/1/B, 6kA</t>
  </si>
  <si>
    <t>K059</t>
  </si>
  <si>
    <t>Jistič 10A/1/B, 6kA</t>
  </si>
  <si>
    <t>K060</t>
  </si>
  <si>
    <t>Jistič 2A/1/C, 6kA</t>
  </si>
  <si>
    <t>K061</t>
  </si>
  <si>
    <t>Impulzní relé, cívka 230V, kontakty NO+NC 16A</t>
  </si>
  <si>
    <t>K062</t>
  </si>
  <si>
    <t>Propojovací hřeben 400V / 12 mod. 80A</t>
  </si>
  <si>
    <t>K063</t>
  </si>
  <si>
    <t>Propojovací hřeben 400V / 12 mod. 63A</t>
  </si>
  <si>
    <t>K093</t>
  </si>
  <si>
    <t>Oko CU lisovací na vodič CYa 4-6mm</t>
  </si>
  <si>
    <t>17</t>
  </si>
  <si>
    <t>K094</t>
  </si>
  <si>
    <t>Oko CU lisovací na vodič CYa 16mm</t>
  </si>
  <si>
    <t>18</t>
  </si>
  <si>
    <t>K095</t>
  </si>
  <si>
    <t>Svorka AB, zemnící</t>
  </si>
  <si>
    <t>19</t>
  </si>
  <si>
    <t>K096</t>
  </si>
  <si>
    <t>Zemnící CU páska 3m</t>
  </si>
  <si>
    <t>20</t>
  </si>
  <si>
    <t>K097</t>
  </si>
  <si>
    <t>Hmoždinky do deskových materiálů SDK</t>
  </si>
  <si>
    <t>21</t>
  </si>
  <si>
    <t>K098</t>
  </si>
  <si>
    <t>Krabice do venkovní zateplené fasády k uchycení el.instalace 120x120mm do hloubky zateplení 50-200mm</t>
  </si>
  <si>
    <t>23</t>
  </si>
  <si>
    <t>24</t>
  </si>
  <si>
    <t>25</t>
  </si>
  <si>
    <t>26</t>
  </si>
  <si>
    <t>K102</t>
  </si>
  <si>
    <t>Zásuvka do zdi dvojnásobná 230V/16A (clonky+vyosená zásuvka)</t>
  </si>
  <si>
    <t>K103</t>
  </si>
  <si>
    <t>Zásuvka do zdi dvojnásobná 230V/16A (clonky+vyosená zásuvka) s přepěťovou ochranou</t>
  </si>
  <si>
    <t>K104</t>
  </si>
  <si>
    <t>Zásuvka datová do zdi 2xRJ45</t>
  </si>
  <si>
    <t>K105</t>
  </si>
  <si>
    <t>Zásuvka nástěnná TV, 75ohm, koncová</t>
  </si>
  <si>
    <t>K106</t>
  </si>
  <si>
    <t>Vypínač do zdi č.1, 250V/10A</t>
  </si>
  <si>
    <t>K107</t>
  </si>
  <si>
    <t>Vypínač nástěnný č.5, 250V/10A, Tango</t>
  </si>
  <si>
    <t>K108</t>
  </si>
  <si>
    <t>Vypínač nástěnný č.6+6, 250V/10A, Tango</t>
  </si>
  <si>
    <t>K109</t>
  </si>
  <si>
    <t>Tlačítko spínací do zdi 230V/10A</t>
  </si>
  <si>
    <t>K110</t>
  </si>
  <si>
    <t>Stropní PIR čidlo 360°, 230V/10A, s čas.spínačem 1-15min.,</t>
  </si>
  <si>
    <t>K111</t>
  </si>
  <si>
    <t>Soumrakový spínač pro venkovní osv. 230V/10A+digitální spínací hodiny (zimní/letní čas)</t>
  </si>
  <si>
    <t>K112</t>
  </si>
  <si>
    <t>Svítidlo kruhové přizazené LED, 230/10A IP20, 82lm/W, do 26W ( s ohledem na výpočet osvětlení )</t>
  </si>
  <si>
    <t>K113</t>
  </si>
  <si>
    <t>Svítidlo přisazené LED panel 600x600mm, 230/10A IP20, 108lm/W, do 57W ( s ohledem na výpočet osvětlení )</t>
  </si>
  <si>
    <t>K114</t>
  </si>
  <si>
    <t>Svítidlo stropní LED panel 300x1200mm, 230/10A IP20, 95lm/W, do 40W ( s ohledem na výpočet osvětlení )</t>
  </si>
  <si>
    <t>K115</t>
  </si>
  <si>
    <t>Svítidlo nouzové přizazené LED, 230/10A IP20, 60min.</t>
  </si>
  <si>
    <t>K116</t>
  </si>
  <si>
    <t>Svítidlo venkovní nástěnné LED, 230V/10A, IP44, 10W/E27</t>
  </si>
  <si>
    <t>K117</t>
  </si>
  <si>
    <t>Rozvaděč RH1 nástěnný, In=80A, 120mod. IP30/20</t>
  </si>
  <si>
    <t>K118</t>
  </si>
  <si>
    <t>Rozvaděč RP1 zapuštěný do zdi, In=25A, 36mod. IP30/20</t>
  </si>
  <si>
    <t>K119</t>
  </si>
  <si>
    <t>Rozvaděč RP2 zapuštěný do zdi, In=25A, 36mod. IP30/20</t>
  </si>
  <si>
    <t>K120</t>
  </si>
  <si>
    <t>Rozvaděč RP3 zapuštěný do zdi, In=25A, 36mod. IP30/20</t>
  </si>
  <si>
    <t>K121</t>
  </si>
  <si>
    <t>Rozvaděč RD1 zapuštěný do zdi, In=25A, 36mod. IP30/20</t>
  </si>
  <si>
    <t>K122</t>
  </si>
  <si>
    <t>Svorka modrá do 40A / 7 PIN na DIN lištu</t>
  </si>
  <si>
    <t>K123</t>
  </si>
  <si>
    <t>Požární total stop tlačítko pod sklem, na stěnu, IP44, 230V, 2A</t>
  </si>
  <si>
    <t>K124</t>
  </si>
  <si>
    <t>Bezpečnostní stop tlačítko s aretací na zeď, IP44, 230V, 2A</t>
  </si>
  <si>
    <t>K125</t>
  </si>
  <si>
    <t>Připojení ventilátorů 230V (instalace a zapojení dle PD VZT)</t>
  </si>
  <si>
    <t>K127</t>
  </si>
  <si>
    <t>Ukonč. a zap.vodiče ve svorce v rozvaděči 1,5-4mm</t>
  </si>
  <si>
    <t>K131</t>
  </si>
  <si>
    <t>Plechový kabelový žlab 100x110mm s výložníky 200mm</t>
  </si>
  <si>
    <t>m</t>
  </si>
  <si>
    <t>K133</t>
  </si>
  <si>
    <t>Sada kamerového systému s rozlišením Ultra HD 4K (3840 x 2160), obousměrným přenosem zvuku, barevným nočním viděním, PoE napájením a SMART detekcí pohybu. 16-kanálový 4K rekordér NVR s PoE napájením + 6x camera vč.kab.propojení</t>
  </si>
  <si>
    <t>K134</t>
  </si>
  <si>
    <t>Protipožární tmel 310ml, pro utěsnění kab.prostupů v protipožární konstrukci stěn a stropů</t>
  </si>
  <si>
    <t>K135</t>
  </si>
  <si>
    <t>PVC elektroměrový rozvaděč 2x sazba, FU1/32A/3/B, ČEZd, vysekání+zazdění do zdi, demontáž stáv. RE ve zdi</t>
  </si>
  <si>
    <t>K158</t>
  </si>
  <si>
    <t>Kabel silový 400 V, CYKY 4Jx16</t>
  </si>
  <si>
    <t xml:space="preserve">m </t>
  </si>
  <si>
    <t>K159</t>
  </si>
  <si>
    <t>Kabel silový 400 V, CU 5Jx6</t>
  </si>
  <si>
    <t>3</t>
  </si>
  <si>
    <t>K160</t>
  </si>
  <si>
    <t>Kabel silový 400 V, CU 5Jx4</t>
  </si>
  <si>
    <t>4</t>
  </si>
  <si>
    <t>K161</t>
  </si>
  <si>
    <t>Kabel silový 400 V, CU 5Jx2,5</t>
  </si>
  <si>
    <t>5</t>
  </si>
  <si>
    <t>K162</t>
  </si>
  <si>
    <t>Kabel silový 400 V, CU 5Jx1,5</t>
  </si>
  <si>
    <t>6</t>
  </si>
  <si>
    <t>K163</t>
  </si>
  <si>
    <t>Kabel silový 230 V, CU 3Jx2,5</t>
  </si>
  <si>
    <t>7</t>
  </si>
  <si>
    <t>K164</t>
  </si>
  <si>
    <t>Kabel silový 230 V, CU 3Jx1,5</t>
  </si>
  <si>
    <t>8</t>
  </si>
  <si>
    <t>K165</t>
  </si>
  <si>
    <t>Kabel silový 400 V, CU 5Jx1,5 s pož.odol. B2cas1d1, 30 min.</t>
  </si>
  <si>
    <t>9</t>
  </si>
  <si>
    <t>K166</t>
  </si>
  <si>
    <t>CYa 16mm zž</t>
  </si>
  <si>
    <t>10</t>
  </si>
  <si>
    <t>K167</t>
  </si>
  <si>
    <t>CYa 6mm zž</t>
  </si>
  <si>
    <t>11</t>
  </si>
  <si>
    <t>K168</t>
  </si>
  <si>
    <t>CYa 4mm zž</t>
  </si>
  <si>
    <t>12</t>
  </si>
  <si>
    <t>K169</t>
  </si>
  <si>
    <t>Kabel UTP c.5</t>
  </si>
  <si>
    <t>13</t>
  </si>
  <si>
    <t>K170</t>
  </si>
  <si>
    <t>Koaxiální kabel 75ohm</t>
  </si>
  <si>
    <t>14</t>
  </si>
  <si>
    <t>K171</t>
  </si>
  <si>
    <t>Lišta instalační vkládací 40x40(kotelna)</t>
  </si>
  <si>
    <t>15</t>
  </si>
  <si>
    <t>K172</t>
  </si>
  <si>
    <t>Ohebná elektroins. PVC trubka pr.25mm (odbočky k PC zás.)</t>
  </si>
  <si>
    <t>K174</t>
  </si>
  <si>
    <t>Odplombování elektroměru opětovná montáž panelu/desky</t>
  </si>
  <si>
    <t>K175</t>
  </si>
  <si>
    <t>2x zvonkové tablo s el. vrátným, 1x sluchátko s ovl. 2x el.mag.zámku včetně kabeláže</t>
  </si>
  <si>
    <t>K176</t>
  </si>
  <si>
    <t>Sada pro nouzovou signalizaci určenou k instalaci na toaletě (podle vyhlášky č.398/2009 Sb. o bezbariérovém užívání staveb)</t>
  </si>
  <si>
    <t>EL-2</t>
  </si>
  <si>
    <t>Datový rozvaděč</t>
  </si>
  <si>
    <t>K152</t>
  </si>
  <si>
    <t>skříň rack 19", 16 U, prosklené dveře</t>
  </si>
  <si>
    <t>K153</t>
  </si>
  <si>
    <t>router</t>
  </si>
  <si>
    <t>K154</t>
  </si>
  <si>
    <t>switch, 24 portů,12x PoE, říditelný</t>
  </si>
  <si>
    <t>K155</t>
  </si>
  <si>
    <t>switch, 24 portů, říditelný</t>
  </si>
  <si>
    <t>K156</t>
  </si>
  <si>
    <t>Patch panel, 24 portů</t>
  </si>
  <si>
    <t>K157</t>
  </si>
  <si>
    <t>organizér kabeláže</t>
  </si>
  <si>
    <t>EL-5</t>
  </si>
  <si>
    <t>Ostatní</t>
  </si>
  <si>
    <t>kpl</t>
  </si>
  <si>
    <t>K220</t>
  </si>
  <si>
    <t>Revize</t>
  </si>
  <si>
    <t>EL-3</t>
  </si>
  <si>
    <t>Ochrana před bleskem</t>
  </si>
  <si>
    <t>K177</t>
  </si>
  <si>
    <t>Drát AlMgSi pr.8mm</t>
  </si>
  <si>
    <t>K178</t>
  </si>
  <si>
    <t>Drát FeZn pr.10mm</t>
  </si>
  <si>
    <t>K179</t>
  </si>
  <si>
    <t>Svorka zkušební SZ, FEZN</t>
  </si>
  <si>
    <t xml:space="preserve">ks </t>
  </si>
  <si>
    <t>K180</t>
  </si>
  <si>
    <t>Svorka SS, FEZN</t>
  </si>
  <si>
    <t>K181</t>
  </si>
  <si>
    <t>Svorka SR02b, FEZN</t>
  </si>
  <si>
    <t>K182</t>
  </si>
  <si>
    <t>Svorka SR03b, FEZN</t>
  </si>
  <si>
    <t>K183</t>
  </si>
  <si>
    <t>Svorka SK, FEZN</t>
  </si>
  <si>
    <t>K184</t>
  </si>
  <si>
    <t>Jímací tyč 3m FeZn</t>
  </si>
  <si>
    <t>K185</t>
  </si>
  <si>
    <t>Ochranná stříška jímací tyče</t>
  </si>
  <si>
    <t>K186</t>
  </si>
  <si>
    <t>Držák jímací tyče na střešní krov DJ4h+DJ4d</t>
  </si>
  <si>
    <t>K187</t>
  </si>
  <si>
    <t>Plastové číslo svodu</t>
  </si>
  <si>
    <t>K188</t>
  </si>
  <si>
    <t>Antikorozní nátěr</t>
  </si>
  <si>
    <t xml:space="preserve">l </t>
  </si>
  <si>
    <t>K189</t>
  </si>
  <si>
    <t>Podpěra vedení PV23 FeZn</t>
  </si>
  <si>
    <t>K190</t>
  </si>
  <si>
    <t>Svorka Soc na okapy+žlaby</t>
  </si>
  <si>
    <t>K191</t>
  </si>
  <si>
    <t>Svorka ST UNI na okapový svod</t>
  </si>
  <si>
    <t>K192</t>
  </si>
  <si>
    <t>Ochranná trubka FeZn ke svodu</t>
  </si>
  <si>
    <t>K193</t>
  </si>
  <si>
    <t>Páska FeZn 120</t>
  </si>
  <si>
    <t>K194</t>
  </si>
  <si>
    <t>Za tepla smrš.trubička pr.15mm, ochrana vodiče přechod země/vzduch v délce 50cm</t>
  </si>
  <si>
    <t>K195</t>
  </si>
  <si>
    <t>Strojní výkop 35x80cm zemina 3.tř.</t>
  </si>
  <si>
    <t>K196</t>
  </si>
  <si>
    <t>Strojní záhrn výkopu 35x80cm zemina 3.tř.</t>
  </si>
  <si>
    <t>K197</t>
  </si>
  <si>
    <t>Ruční výkop 35x80cm, zemina 3.tř.</t>
  </si>
  <si>
    <t>22</t>
  </si>
  <si>
    <t>K198</t>
  </si>
  <si>
    <t>Ruční zához výkopu 35x80cm, zemina 3.tř.</t>
  </si>
  <si>
    <t>K199</t>
  </si>
  <si>
    <t>Podpěra vedení do zdi s vrutem PV17 FeZn 200mm</t>
  </si>
  <si>
    <t>K200</t>
  </si>
  <si>
    <t>Držák OT s vrutek do zdi FeZn 200mm</t>
  </si>
  <si>
    <t>K201</t>
  </si>
  <si>
    <t>Vrut samořezný 4,5x50 s gum podložkou</t>
  </si>
  <si>
    <t>K202</t>
  </si>
  <si>
    <t>Hlavní zemnící přípojnice MET v PVC krabici ve zdi</t>
  </si>
  <si>
    <t>EL-4</t>
  </si>
  <si>
    <t>Elektroniciký zabezpečovací systém</t>
  </si>
  <si>
    <t>K204</t>
  </si>
  <si>
    <t>Ústředna zabezpečovacího systému EZS</t>
  </si>
  <si>
    <t>K205</t>
  </si>
  <si>
    <t>Bezúdržbový akumulátor 12V/7Ah</t>
  </si>
  <si>
    <t>K206</t>
  </si>
  <si>
    <t>Modul 10 drátových vstupů</t>
  </si>
  <si>
    <t>K207</t>
  </si>
  <si>
    <t>GSM komunikátor</t>
  </si>
  <si>
    <t>K208</t>
  </si>
  <si>
    <t>Drátová klávesnice</t>
  </si>
  <si>
    <t>K209</t>
  </si>
  <si>
    <t>Bezdotykový RFID přívěsek</t>
  </si>
  <si>
    <t>K210</t>
  </si>
  <si>
    <t>PIR detektor pohybu osob</t>
  </si>
  <si>
    <t>K211</t>
  </si>
  <si>
    <t>Kombinovaný detektor kouře a teplot se sirénou - drátový</t>
  </si>
  <si>
    <t>K212</t>
  </si>
  <si>
    <t>Venkovní siréna</t>
  </si>
  <si>
    <t>K213</t>
  </si>
  <si>
    <t>Drátová piezoelektrická siréna vnitřní</t>
  </si>
  <si>
    <t>K214</t>
  </si>
  <si>
    <t>Kabel 2x0,5+4x0,22</t>
  </si>
  <si>
    <t>h</t>
  </si>
  <si>
    <t>K218</t>
  </si>
  <si>
    <t>Konfigurace ústředny+GSM+test systému</t>
  </si>
  <si>
    <t>K219</t>
  </si>
  <si>
    <t>Ohebná PVC chránička do zdi pr.16mm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</si>
</sst>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0"/>
  </numFmts>
  <fonts count="10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b/>
      <sz val="12"/>
      <color rgb="FF96000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6" fillId="0" borderId="0" xfId="1" applyFont="1" applyAlignment="1"/>
    <xf numFmtId="0" fontId="7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1" fillId="0" borderId="0" xfId="1" applyFont="1" applyAlignment="1">
      <alignment vertical="center"/>
    </xf>
    <xf numFmtId="0" fontId="1" fillId="0" borderId="3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Font="1" applyBorder="1" applyAlignment="1" applyProtection="1">
      <alignment vertical="center"/>
    </xf>
    <xf numFmtId="0" fontId="1" fillId="0" borderId="5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164" fontId="3" fillId="0" borderId="0" xfId="1" applyNumberFormat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8" xfId="1" applyFont="1" applyFill="1" applyBorder="1" applyAlignment="1" applyProtection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4" fontId="9" fillId="0" borderId="0" xfId="1" applyNumberFormat="1" applyFont="1" applyAlignment="1" applyProtection="1"/>
    <xf numFmtId="0" fontId="6" fillId="0" borderId="3" xfId="1" applyFont="1" applyBorder="1" applyAlignme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horizontal="left"/>
    </xf>
    <xf numFmtId="0" fontId="6" fillId="0" borderId="0" xfId="1" applyFont="1" applyAlignment="1" applyProtection="1">
      <protection locked="0"/>
    </xf>
    <xf numFmtId="0" fontId="6" fillId="0" borderId="3" xfId="1" applyFont="1" applyBorder="1" applyAlignment="1"/>
    <xf numFmtId="0" fontId="5" fillId="0" borderId="0" xfId="1" applyFont="1" applyAlignment="1" applyProtection="1">
      <alignment horizontal="left"/>
    </xf>
    <xf numFmtId="4" fontId="5" fillId="0" borderId="0" xfId="1" applyNumberFormat="1" applyFont="1" applyAlignment="1" applyProtection="1"/>
    <xf numFmtId="0" fontId="8" fillId="0" borderId="9" xfId="1" applyFont="1" applyBorder="1" applyAlignment="1" applyProtection="1">
      <alignment horizontal="center" vertical="center"/>
    </xf>
    <xf numFmtId="49" fontId="8" fillId="0" borderId="9" xfId="1" applyNumberFormat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center" vertical="center" wrapText="1"/>
    </xf>
    <xf numFmtId="165" fontId="8" fillId="0" borderId="9" xfId="1" applyNumberFormat="1" applyFont="1" applyBorder="1" applyAlignment="1" applyProtection="1">
      <alignment vertical="center"/>
    </xf>
    <xf numFmtId="4" fontId="8" fillId="2" borderId="9" xfId="1" applyNumberFormat="1" applyFont="1" applyFill="1" applyBorder="1" applyAlignment="1" applyProtection="1">
      <alignment vertical="center"/>
      <protection locked="0"/>
    </xf>
    <xf numFmtId="4" fontId="8" fillId="0" borderId="9" xfId="1" applyNumberFormat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" fontId="9" fillId="0" borderId="0" xfId="0" applyNumberFormat="1" applyFont="1" applyAlignment="1" applyProtection="1"/>
    <xf numFmtId="0" fontId="6" fillId="0" borderId="0" xfId="0" applyFont="1" applyAlignment="1"/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0" fontId="6" fillId="0" borderId="3" xfId="0" applyFont="1" applyBorder="1" applyAlignment="1"/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8" fillId="0" borderId="9" xfId="0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165" fontId="8" fillId="0" borderId="9" xfId="0" applyNumberFormat="1" applyFont="1" applyBorder="1" applyAlignment="1" applyProtection="1">
      <alignment vertical="center"/>
    </xf>
    <xf numFmtId="4" fontId="8" fillId="2" borderId="9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vertical="center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1" fillId="0" borderId="0" xfId="1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00"/>
  <sheetViews>
    <sheetView tabSelected="1" zoomScaleNormal="100" workbookViewId="0">
      <selection activeCell="J98" sqref="J98"/>
    </sheetView>
  </sheetViews>
  <sheetFormatPr defaultRowHeight="14.4"/>
  <cols>
    <col min="1" max="1" width="8.33203125" customWidth="1"/>
    <col min="2" max="2" width="1.109375" customWidth="1"/>
    <col min="3" max="3" width="4.21875" customWidth="1"/>
    <col min="4" max="4" width="4.33203125" customWidth="1"/>
    <col min="5" max="5" width="17.21875" customWidth="1"/>
    <col min="6" max="6" width="50.88671875" customWidth="1"/>
    <col min="7" max="7" width="7.5546875" customWidth="1"/>
    <col min="8" max="8" width="7.88671875" bestFit="1" customWidth="1"/>
    <col min="9" max="10" width="16.109375" customWidth="1"/>
    <col min="11" max="11" width="16.21875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"/>
      <c r="B4" s="14"/>
      <c r="C4" s="15"/>
      <c r="D4" s="15"/>
      <c r="E4" s="15"/>
      <c r="F4" s="15"/>
      <c r="G4" s="15"/>
      <c r="H4" s="15"/>
      <c r="I4" s="15"/>
      <c r="J4" s="15"/>
      <c r="K4" s="15"/>
      <c r="L4" s="11"/>
    </row>
    <row r="5" spans="1:12" ht="17.399999999999999">
      <c r="A5" s="7"/>
      <c r="B5" s="8"/>
      <c r="C5" s="3" t="s">
        <v>14</v>
      </c>
      <c r="D5" s="9"/>
      <c r="E5" s="9"/>
      <c r="F5" s="9"/>
      <c r="G5" s="9"/>
      <c r="H5" s="9"/>
      <c r="I5" s="9"/>
      <c r="J5" s="9"/>
      <c r="K5" s="9"/>
      <c r="L5" s="11"/>
    </row>
    <row r="6" spans="1:1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11"/>
    </row>
    <row r="7" spans="1:12">
      <c r="A7" s="7"/>
      <c r="B7" s="8"/>
      <c r="C7" s="5" t="s">
        <v>1</v>
      </c>
      <c r="D7" s="9"/>
      <c r="E7" s="9"/>
      <c r="F7" s="9"/>
      <c r="G7" s="9"/>
      <c r="H7" s="9"/>
      <c r="I7" s="9"/>
      <c r="J7" s="9"/>
      <c r="K7" s="9"/>
      <c r="L7" s="11"/>
    </row>
    <row r="8" spans="1:12">
      <c r="A8" s="7"/>
      <c r="B8" s="8"/>
      <c r="C8" s="9"/>
      <c r="D8" s="9"/>
      <c r="E8" s="76" t="s">
        <v>2</v>
      </c>
      <c r="F8" s="77"/>
      <c r="G8" s="77"/>
      <c r="H8" s="77"/>
      <c r="I8" s="9"/>
      <c r="J8" s="9"/>
      <c r="K8" s="9"/>
      <c r="L8" s="11"/>
    </row>
    <row r="9" spans="1:12">
      <c r="A9" s="7"/>
      <c r="B9" s="8"/>
      <c r="C9" s="5" t="s">
        <v>3</v>
      </c>
      <c r="D9" s="9"/>
      <c r="E9" s="9"/>
      <c r="F9" s="9"/>
      <c r="G9" s="9"/>
      <c r="H9" s="9"/>
      <c r="I9" s="9"/>
      <c r="J9" s="9"/>
      <c r="K9" s="9"/>
      <c r="L9" s="11"/>
    </row>
    <row r="10" spans="1:12">
      <c r="A10" s="7"/>
      <c r="B10" s="8"/>
      <c r="C10" s="9"/>
      <c r="D10" s="9"/>
      <c r="E10" s="78" t="s">
        <v>4</v>
      </c>
      <c r="F10" s="79"/>
      <c r="G10" s="79"/>
      <c r="H10" s="79"/>
      <c r="I10" s="9"/>
      <c r="J10" s="9"/>
      <c r="K10" s="9"/>
      <c r="L10" s="11"/>
    </row>
    <row r="11" spans="1:12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11"/>
    </row>
    <row r="12" spans="1:12">
      <c r="A12" s="7"/>
      <c r="B12" s="8"/>
      <c r="C12" s="5" t="s">
        <v>6</v>
      </c>
      <c r="D12" s="9"/>
      <c r="E12" s="9"/>
      <c r="F12" s="4" t="s">
        <v>7</v>
      </c>
      <c r="G12" s="9"/>
      <c r="H12" s="9"/>
      <c r="I12" s="5" t="s">
        <v>8</v>
      </c>
      <c r="J12" s="16"/>
      <c r="K12" s="9"/>
      <c r="L12" s="11"/>
    </row>
    <row r="13" spans="1:1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11"/>
    </row>
    <row r="14" spans="1:12">
      <c r="A14" s="7"/>
      <c r="B14" s="8"/>
      <c r="C14" s="5" t="s">
        <v>9</v>
      </c>
      <c r="D14" s="9"/>
      <c r="E14" s="9"/>
      <c r="F14" s="4" t="s">
        <v>7</v>
      </c>
      <c r="G14" s="9"/>
      <c r="H14" s="9"/>
      <c r="I14" s="5" t="s">
        <v>11</v>
      </c>
      <c r="J14" s="6" t="s">
        <v>7</v>
      </c>
      <c r="K14" s="9"/>
      <c r="L14" s="11"/>
    </row>
    <row r="15" spans="1:12">
      <c r="A15" s="7"/>
      <c r="B15" s="8"/>
      <c r="C15" s="5" t="s">
        <v>10</v>
      </c>
      <c r="D15" s="9"/>
      <c r="E15" s="9"/>
      <c r="F15" s="4"/>
      <c r="G15" s="9"/>
      <c r="H15" s="9"/>
      <c r="I15" s="5" t="s">
        <v>12</v>
      </c>
      <c r="J15" s="6" t="s">
        <v>7</v>
      </c>
      <c r="K15" s="9"/>
      <c r="L15" s="11"/>
    </row>
    <row r="16" spans="1:12">
      <c r="A16" s="7"/>
      <c r="B16" s="8"/>
      <c r="C16" s="9"/>
      <c r="D16" s="9"/>
      <c r="E16" s="9"/>
      <c r="F16" s="9"/>
      <c r="G16" s="9"/>
      <c r="H16" s="9"/>
      <c r="I16" s="9"/>
      <c r="J16" s="9"/>
      <c r="K16" s="9"/>
      <c r="L16" s="11"/>
    </row>
    <row r="17" spans="1:12">
      <c r="A17" s="18"/>
      <c r="B17" s="19"/>
      <c r="C17" s="20" t="s">
        <v>15</v>
      </c>
      <c r="D17" s="21" t="s">
        <v>16</v>
      </c>
      <c r="E17" s="21" t="s">
        <v>17</v>
      </c>
      <c r="F17" s="21" t="s">
        <v>18</v>
      </c>
      <c r="G17" s="21" t="s">
        <v>19</v>
      </c>
      <c r="H17" s="21" t="s">
        <v>20</v>
      </c>
      <c r="I17" s="21" t="s">
        <v>21</v>
      </c>
      <c r="J17" s="21" t="s">
        <v>13</v>
      </c>
      <c r="K17" s="22" t="s">
        <v>22</v>
      </c>
      <c r="L17" s="23"/>
    </row>
    <row r="18" spans="1:12" ht="15.6">
      <c r="A18" s="7"/>
      <c r="B18" s="8"/>
      <c r="C18" s="17" t="s">
        <v>23</v>
      </c>
      <c r="D18" s="9"/>
      <c r="E18" s="9"/>
      <c r="F18" s="9"/>
      <c r="G18" s="9"/>
      <c r="H18" s="9"/>
      <c r="I18" s="9"/>
      <c r="J18" s="24">
        <f>SUM(J20:J99)</f>
        <v>0</v>
      </c>
      <c r="K18" s="9"/>
      <c r="L18" s="10"/>
    </row>
    <row r="19" spans="1:12">
      <c r="A19" s="2"/>
      <c r="B19" s="25"/>
      <c r="C19" s="26"/>
      <c r="D19" s="27" t="s">
        <v>24</v>
      </c>
      <c r="E19" s="30" t="s">
        <v>25</v>
      </c>
      <c r="F19" s="30" t="s">
        <v>26</v>
      </c>
      <c r="G19" s="26"/>
      <c r="H19" s="26"/>
      <c r="I19" s="28"/>
      <c r="J19" s="31"/>
      <c r="K19" s="26"/>
      <c r="L19" s="29"/>
    </row>
    <row r="20" spans="1:12">
      <c r="A20" s="7"/>
      <c r="B20" s="8"/>
      <c r="C20" s="32">
        <v>1</v>
      </c>
      <c r="D20" s="32" t="s">
        <v>28</v>
      </c>
      <c r="E20" s="33" t="s">
        <v>31</v>
      </c>
      <c r="F20" s="34" t="s">
        <v>32</v>
      </c>
      <c r="G20" s="35" t="s">
        <v>29</v>
      </c>
      <c r="H20" s="36">
        <v>1</v>
      </c>
      <c r="I20" s="37">
        <v>0</v>
      </c>
      <c r="J20" s="38">
        <f>PRODUCT(H20,I20)</f>
        <v>0</v>
      </c>
      <c r="K20" s="34" t="s">
        <v>5</v>
      </c>
      <c r="L20" s="10"/>
    </row>
    <row r="21" spans="1:12">
      <c r="A21" s="7"/>
      <c r="B21" s="8"/>
      <c r="C21" s="32">
        <v>2</v>
      </c>
      <c r="D21" s="32" t="s">
        <v>28</v>
      </c>
      <c r="E21" s="33" t="s">
        <v>33</v>
      </c>
      <c r="F21" s="34" t="s">
        <v>34</v>
      </c>
      <c r="G21" s="35" t="s">
        <v>29</v>
      </c>
      <c r="H21" s="36">
        <v>1</v>
      </c>
      <c r="I21" s="37">
        <v>0</v>
      </c>
      <c r="J21" s="38">
        <f t="shared" ref="J21:J80" si="0">PRODUCT(H21,I21)</f>
        <v>0</v>
      </c>
      <c r="K21" s="34" t="s">
        <v>5</v>
      </c>
      <c r="L21" s="10"/>
    </row>
    <row r="22" spans="1:12">
      <c r="A22" s="7"/>
      <c r="B22" s="8"/>
      <c r="C22" s="32">
        <v>3</v>
      </c>
      <c r="D22" s="32" t="s">
        <v>28</v>
      </c>
      <c r="E22" s="33" t="s">
        <v>35</v>
      </c>
      <c r="F22" s="34" t="s">
        <v>36</v>
      </c>
      <c r="G22" s="35" t="s">
        <v>29</v>
      </c>
      <c r="H22" s="36">
        <v>4</v>
      </c>
      <c r="I22" s="37">
        <v>0</v>
      </c>
      <c r="J22" s="38">
        <f t="shared" si="0"/>
        <v>0</v>
      </c>
      <c r="K22" s="34" t="s">
        <v>5</v>
      </c>
      <c r="L22" s="10"/>
    </row>
    <row r="23" spans="1:12">
      <c r="A23" s="7"/>
      <c r="B23" s="8"/>
      <c r="C23" s="32">
        <v>4</v>
      </c>
      <c r="D23" s="32" t="s">
        <v>28</v>
      </c>
      <c r="E23" s="33" t="s">
        <v>37</v>
      </c>
      <c r="F23" s="34" t="s">
        <v>38</v>
      </c>
      <c r="G23" s="35" t="s">
        <v>29</v>
      </c>
      <c r="H23" s="36">
        <v>1</v>
      </c>
      <c r="I23" s="37">
        <v>0</v>
      </c>
      <c r="J23" s="38">
        <f t="shared" si="0"/>
        <v>0</v>
      </c>
      <c r="K23" s="34" t="s">
        <v>5</v>
      </c>
      <c r="L23" s="10"/>
    </row>
    <row r="24" spans="1:12">
      <c r="A24" s="7"/>
      <c r="B24" s="8"/>
      <c r="C24" s="32">
        <v>5</v>
      </c>
      <c r="D24" s="32" t="s">
        <v>28</v>
      </c>
      <c r="E24" s="33" t="s">
        <v>39</v>
      </c>
      <c r="F24" s="34" t="s">
        <v>40</v>
      </c>
      <c r="G24" s="35" t="s">
        <v>29</v>
      </c>
      <c r="H24" s="36">
        <v>3</v>
      </c>
      <c r="I24" s="37">
        <v>0</v>
      </c>
      <c r="J24" s="38">
        <f t="shared" si="0"/>
        <v>0</v>
      </c>
      <c r="K24" s="34" t="s">
        <v>5</v>
      </c>
      <c r="L24" s="10"/>
    </row>
    <row r="25" spans="1:12">
      <c r="A25" s="7"/>
      <c r="B25" s="8"/>
      <c r="C25" s="32">
        <v>6</v>
      </c>
      <c r="D25" s="32" t="s">
        <v>28</v>
      </c>
      <c r="E25" s="33" t="s">
        <v>41</v>
      </c>
      <c r="F25" s="34" t="s">
        <v>42</v>
      </c>
      <c r="G25" s="35" t="s">
        <v>29</v>
      </c>
      <c r="H25" s="36">
        <v>4</v>
      </c>
      <c r="I25" s="37">
        <v>0</v>
      </c>
      <c r="J25" s="38">
        <f t="shared" si="0"/>
        <v>0</v>
      </c>
      <c r="K25" s="34" t="s">
        <v>5</v>
      </c>
      <c r="L25" s="10"/>
    </row>
    <row r="26" spans="1:12">
      <c r="A26" s="7"/>
      <c r="B26" s="8"/>
      <c r="C26" s="32">
        <v>7</v>
      </c>
      <c r="D26" s="32" t="s">
        <v>28</v>
      </c>
      <c r="E26" s="33" t="s">
        <v>43</v>
      </c>
      <c r="F26" s="34" t="s">
        <v>44</v>
      </c>
      <c r="G26" s="35" t="s">
        <v>29</v>
      </c>
      <c r="H26" s="36">
        <v>9</v>
      </c>
      <c r="I26" s="37">
        <v>0</v>
      </c>
      <c r="J26" s="38">
        <f t="shared" si="0"/>
        <v>0</v>
      </c>
      <c r="K26" s="34" t="s">
        <v>5</v>
      </c>
      <c r="L26" s="10"/>
    </row>
    <row r="27" spans="1:12">
      <c r="A27" s="7"/>
      <c r="B27" s="8"/>
      <c r="C27" s="32">
        <v>8</v>
      </c>
      <c r="D27" s="32" t="s">
        <v>28</v>
      </c>
      <c r="E27" s="33" t="s">
        <v>45</v>
      </c>
      <c r="F27" s="34" t="s">
        <v>46</v>
      </c>
      <c r="G27" s="35" t="s">
        <v>29</v>
      </c>
      <c r="H27" s="36">
        <v>3</v>
      </c>
      <c r="I27" s="37">
        <v>0</v>
      </c>
      <c r="J27" s="38">
        <f t="shared" si="0"/>
        <v>0</v>
      </c>
      <c r="K27" s="34" t="s">
        <v>5</v>
      </c>
      <c r="L27" s="10"/>
    </row>
    <row r="28" spans="1:12">
      <c r="A28" s="7"/>
      <c r="B28" s="8"/>
      <c r="C28" s="32">
        <v>9</v>
      </c>
      <c r="D28" s="32" t="s">
        <v>28</v>
      </c>
      <c r="E28" s="33" t="s">
        <v>47</v>
      </c>
      <c r="F28" s="34" t="s">
        <v>48</v>
      </c>
      <c r="G28" s="35" t="s">
        <v>29</v>
      </c>
      <c r="H28" s="36">
        <v>1</v>
      </c>
      <c r="I28" s="37">
        <v>0</v>
      </c>
      <c r="J28" s="38">
        <f t="shared" si="0"/>
        <v>0</v>
      </c>
      <c r="K28" s="34" t="s">
        <v>5</v>
      </c>
      <c r="L28" s="10"/>
    </row>
    <row r="29" spans="1:12">
      <c r="A29" s="7"/>
      <c r="B29" s="8"/>
      <c r="C29" s="32">
        <v>10</v>
      </c>
      <c r="D29" s="32" t="s">
        <v>28</v>
      </c>
      <c r="E29" s="33" t="s">
        <v>49</v>
      </c>
      <c r="F29" s="34" t="s">
        <v>50</v>
      </c>
      <c r="G29" s="35" t="s">
        <v>29</v>
      </c>
      <c r="H29" s="36">
        <v>5</v>
      </c>
      <c r="I29" s="37">
        <v>0</v>
      </c>
      <c r="J29" s="38">
        <f t="shared" si="0"/>
        <v>0</v>
      </c>
      <c r="K29" s="34" t="s">
        <v>5</v>
      </c>
      <c r="L29" s="10"/>
    </row>
    <row r="30" spans="1:12">
      <c r="A30" s="7"/>
      <c r="B30" s="8"/>
      <c r="C30" s="32">
        <v>11</v>
      </c>
      <c r="D30" s="32" t="s">
        <v>28</v>
      </c>
      <c r="E30" s="33" t="s">
        <v>51</v>
      </c>
      <c r="F30" s="34" t="s">
        <v>52</v>
      </c>
      <c r="G30" s="35" t="s">
        <v>29</v>
      </c>
      <c r="H30" s="36">
        <v>1</v>
      </c>
      <c r="I30" s="37">
        <v>0</v>
      </c>
      <c r="J30" s="38">
        <f t="shared" si="0"/>
        <v>0</v>
      </c>
      <c r="K30" s="34" t="s">
        <v>5</v>
      </c>
      <c r="L30" s="10"/>
    </row>
    <row r="31" spans="1:12">
      <c r="A31" s="7"/>
      <c r="B31" s="8"/>
      <c r="C31" s="32">
        <v>12</v>
      </c>
      <c r="D31" s="32" t="s">
        <v>28</v>
      </c>
      <c r="E31" s="33" t="s">
        <v>53</v>
      </c>
      <c r="F31" s="34" t="s">
        <v>54</v>
      </c>
      <c r="G31" s="35" t="s">
        <v>29</v>
      </c>
      <c r="H31" s="36">
        <v>1</v>
      </c>
      <c r="I31" s="37">
        <v>0</v>
      </c>
      <c r="J31" s="38">
        <f t="shared" si="0"/>
        <v>0</v>
      </c>
      <c r="K31" s="34" t="s">
        <v>5</v>
      </c>
      <c r="L31" s="10"/>
    </row>
    <row r="32" spans="1:12">
      <c r="A32" s="7"/>
      <c r="B32" s="8"/>
      <c r="C32" s="32">
        <v>13</v>
      </c>
      <c r="D32" s="32" t="s">
        <v>28</v>
      </c>
      <c r="E32" s="33" t="s">
        <v>55</v>
      </c>
      <c r="F32" s="34" t="s">
        <v>56</v>
      </c>
      <c r="G32" s="35" t="s">
        <v>29</v>
      </c>
      <c r="H32" s="36">
        <v>31</v>
      </c>
      <c r="I32" s="37">
        <v>0</v>
      </c>
      <c r="J32" s="38">
        <f t="shared" si="0"/>
        <v>0</v>
      </c>
      <c r="K32" s="34" t="s">
        <v>5</v>
      </c>
      <c r="L32" s="10"/>
    </row>
    <row r="33" spans="1:12">
      <c r="A33" s="7"/>
      <c r="B33" s="8"/>
      <c r="C33" s="32">
        <v>14</v>
      </c>
      <c r="D33" s="32" t="s">
        <v>28</v>
      </c>
      <c r="E33" s="33" t="s">
        <v>57</v>
      </c>
      <c r="F33" s="34" t="s">
        <v>58</v>
      </c>
      <c r="G33" s="35" t="s">
        <v>29</v>
      </c>
      <c r="H33" s="36">
        <v>11</v>
      </c>
      <c r="I33" s="37">
        <v>0</v>
      </c>
      <c r="J33" s="38">
        <f t="shared" si="0"/>
        <v>0</v>
      </c>
      <c r="K33" s="34" t="s">
        <v>5</v>
      </c>
      <c r="L33" s="10"/>
    </row>
    <row r="34" spans="1:12">
      <c r="A34" s="7"/>
      <c r="B34" s="8"/>
      <c r="C34" s="32">
        <v>15</v>
      </c>
      <c r="D34" s="32" t="s">
        <v>28</v>
      </c>
      <c r="E34" s="33" t="s">
        <v>59</v>
      </c>
      <c r="F34" s="34" t="s">
        <v>60</v>
      </c>
      <c r="G34" s="35" t="s">
        <v>29</v>
      </c>
      <c r="H34" s="36">
        <v>1</v>
      </c>
      <c r="I34" s="37">
        <v>0</v>
      </c>
      <c r="J34" s="38">
        <f t="shared" si="0"/>
        <v>0</v>
      </c>
      <c r="K34" s="34" t="s">
        <v>5</v>
      </c>
      <c r="L34" s="10"/>
    </row>
    <row r="35" spans="1:12">
      <c r="A35" s="7"/>
      <c r="B35" s="8"/>
      <c r="C35" s="32">
        <v>16</v>
      </c>
      <c r="D35" s="32" t="s">
        <v>28</v>
      </c>
      <c r="E35" s="33" t="s">
        <v>61</v>
      </c>
      <c r="F35" s="34" t="s">
        <v>62</v>
      </c>
      <c r="G35" s="35" t="s">
        <v>29</v>
      </c>
      <c r="H35" s="36">
        <v>3</v>
      </c>
      <c r="I35" s="37">
        <v>0</v>
      </c>
      <c r="J35" s="38">
        <f t="shared" si="0"/>
        <v>0</v>
      </c>
      <c r="K35" s="34" t="s">
        <v>5</v>
      </c>
      <c r="L35" s="10"/>
    </row>
    <row r="36" spans="1:12">
      <c r="A36" s="7"/>
      <c r="B36" s="8"/>
      <c r="C36" s="32">
        <v>17</v>
      </c>
      <c r="D36" s="32" t="s">
        <v>28</v>
      </c>
      <c r="E36" s="33" t="s">
        <v>63</v>
      </c>
      <c r="F36" s="34" t="s">
        <v>64</v>
      </c>
      <c r="G36" s="35" t="s">
        <v>29</v>
      </c>
      <c r="H36" s="36">
        <v>3</v>
      </c>
      <c r="I36" s="37">
        <v>0</v>
      </c>
      <c r="J36" s="38">
        <f t="shared" si="0"/>
        <v>0</v>
      </c>
      <c r="K36" s="34" t="s">
        <v>5</v>
      </c>
      <c r="L36" s="10"/>
    </row>
    <row r="37" spans="1:12">
      <c r="A37" s="7"/>
      <c r="B37" s="8"/>
      <c r="C37" s="32">
        <v>18</v>
      </c>
      <c r="D37" s="32" t="s">
        <v>28</v>
      </c>
      <c r="E37" s="33" t="s">
        <v>65</v>
      </c>
      <c r="F37" s="34" t="s">
        <v>66</v>
      </c>
      <c r="G37" s="35" t="s">
        <v>29</v>
      </c>
      <c r="H37" s="36">
        <v>12</v>
      </c>
      <c r="I37" s="37">
        <v>0</v>
      </c>
      <c r="J37" s="38">
        <f t="shared" si="0"/>
        <v>0</v>
      </c>
      <c r="K37" s="34" t="s">
        <v>5</v>
      </c>
      <c r="L37" s="10"/>
    </row>
    <row r="38" spans="1:12">
      <c r="A38" s="7"/>
      <c r="B38" s="8"/>
      <c r="C38" s="32">
        <v>19</v>
      </c>
      <c r="D38" s="32" t="s">
        <v>28</v>
      </c>
      <c r="E38" s="33" t="s">
        <v>67</v>
      </c>
      <c r="F38" s="34" t="s">
        <v>68</v>
      </c>
      <c r="G38" s="35" t="s">
        <v>29</v>
      </c>
      <c r="H38" s="36">
        <v>20</v>
      </c>
      <c r="I38" s="37">
        <v>0</v>
      </c>
      <c r="J38" s="38">
        <f t="shared" si="0"/>
        <v>0</v>
      </c>
      <c r="K38" s="34" t="s">
        <v>5</v>
      </c>
      <c r="L38" s="10"/>
    </row>
    <row r="39" spans="1:12">
      <c r="A39" s="7"/>
      <c r="B39" s="8"/>
      <c r="C39" s="32">
        <v>20</v>
      </c>
      <c r="D39" s="32" t="s">
        <v>28</v>
      </c>
      <c r="E39" s="33" t="s">
        <v>70</v>
      </c>
      <c r="F39" s="34" t="s">
        <v>71</v>
      </c>
      <c r="G39" s="35" t="s">
        <v>29</v>
      </c>
      <c r="H39" s="36">
        <v>4</v>
      </c>
      <c r="I39" s="37">
        <v>0</v>
      </c>
      <c r="J39" s="38">
        <f t="shared" si="0"/>
        <v>0</v>
      </c>
      <c r="K39" s="34" t="s">
        <v>5</v>
      </c>
      <c r="L39" s="10"/>
    </row>
    <row r="40" spans="1:12">
      <c r="A40" s="7"/>
      <c r="B40" s="8"/>
      <c r="C40" s="32">
        <v>21</v>
      </c>
      <c r="D40" s="32" t="s">
        <v>28</v>
      </c>
      <c r="E40" s="33" t="s">
        <v>73</v>
      </c>
      <c r="F40" s="34" t="s">
        <v>74</v>
      </c>
      <c r="G40" s="35" t="s">
        <v>29</v>
      </c>
      <c r="H40" s="36">
        <v>16</v>
      </c>
      <c r="I40" s="37">
        <v>0</v>
      </c>
      <c r="J40" s="38">
        <f t="shared" si="0"/>
        <v>0</v>
      </c>
      <c r="K40" s="34" t="s">
        <v>5</v>
      </c>
      <c r="L40" s="10"/>
    </row>
    <row r="41" spans="1:12">
      <c r="A41" s="7"/>
      <c r="B41" s="8"/>
      <c r="C41" s="32">
        <v>22</v>
      </c>
      <c r="D41" s="32" t="s">
        <v>28</v>
      </c>
      <c r="E41" s="33" t="s">
        <v>76</v>
      </c>
      <c r="F41" s="34" t="s">
        <v>77</v>
      </c>
      <c r="G41" s="35" t="s">
        <v>29</v>
      </c>
      <c r="H41" s="36">
        <v>2</v>
      </c>
      <c r="I41" s="37">
        <v>0</v>
      </c>
      <c r="J41" s="38">
        <f t="shared" si="0"/>
        <v>0</v>
      </c>
      <c r="K41" s="34" t="s">
        <v>5</v>
      </c>
      <c r="L41" s="10"/>
    </row>
    <row r="42" spans="1:12">
      <c r="A42" s="7"/>
      <c r="B42" s="8"/>
      <c r="C42" s="32">
        <v>23</v>
      </c>
      <c r="D42" s="32" t="s">
        <v>28</v>
      </c>
      <c r="E42" s="33" t="s">
        <v>79</v>
      </c>
      <c r="F42" s="34" t="s">
        <v>80</v>
      </c>
      <c r="G42" s="35" t="s">
        <v>29</v>
      </c>
      <c r="H42" s="36">
        <v>326</v>
      </c>
      <c r="I42" s="37">
        <v>0</v>
      </c>
      <c r="J42" s="38">
        <f t="shared" si="0"/>
        <v>0</v>
      </c>
      <c r="K42" s="34" t="s">
        <v>5</v>
      </c>
      <c r="L42" s="10"/>
    </row>
    <row r="43" spans="1:12" ht="22.8">
      <c r="A43" s="7"/>
      <c r="B43" s="8"/>
      <c r="C43" s="32">
        <v>24</v>
      </c>
      <c r="D43" s="32" t="s">
        <v>28</v>
      </c>
      <c r="E43" s="33" t="s">
        <v>82</v>
      </c>
      <c r="F43" s="34" t="s">
        <v>83</v>
      </c>
      <c r="G43" s="35" t="s">
        <v>29</v>
      </c>
      <c r="H43" s="36">
        <v>20</v>
      </c>
      <c r="I43" s="37">
        <v>0</v>
      </c>
      <c r="J43" s="38">
        <f t="shared" si="0"/>
        <v>0</v>
      </c>
      <c r="K43" s="34" t="s">
        <v>5</v>
      </c>
      <c r="L43" s="10"/>
    </row>
    <row r="44" spans="1:12">
      <c r="A44" s="7"/>
      <c r="B44" s="8"/>
      <c r="C44" s="32">
        <v>25</v>
      </c>
      <c r="D44" s="32" t="s">
        <v>28</v>
      </c>
      <c r="E44" s="33" t="s">
        <v>88</v>
      </c>
      <c r="F44" s="34" t="s">
        <v>89</v>
      </c>
      <c r="G44" s="35" t="s">
        <v>29</v>
      </c>
      <c r="H44" s="36">
        <v>71</v>
      </c>
      <c r="I44" s="37">
        <v>0</v>
      </c>
      <c r="J44" s="38">
        <f t="shared" si="0"/>
        <v>0</v>
      </c>
      <c r="K44" s="34" t="s">
        <v>5</v>
      </c>
      <c r="L44" s="10"/>
    </row>
    <row r="45" spans="1:12" ht="22.8">
      <c r="A45" s="7"/>
      <c r="B45" s="8"/>
      <c r="C45" s="32">
        <v>26</v>
      </c>
      <c r="D45" s="32" t="s">
        <v>28</v>
      </c>
      <c r="E45" s="33" t="s">
        <v>90</v>
      </c>
      <c r="F45" s="34" t="s">
        <v>91</v>
      </c>
      <c r="G45" s="35" t="s">
        <v>29</v>
      </c>
      <c r="H45" s="36">
        <v>11</v>
      </c>
      <c r="I45" s="37">
        <v>0</v>
      </c>
      <c r="J45" s="38">
        <f t="shared" si="0"/>
        <v>0</v>
      </c>
      <c r="K45" s="34" t="s">
        <v>5</v>
      </c>
      <c r="L45" s="10"/>
    </row>
    <row r="46" spans="1:12">
      <c r="A46" s="7"/>
      <c r="B46" s="8"/>
      <c r="C46" s="32">
        <v>27</v>
      </c>
      <c r="D46" s="32" t="s">
        <v>28</v>
      </c>
      <c r="E46" s="33" t="s">
        <v>92</v>
      </c>
      <c r="F46" s="34" t="s">
        <v>93</v>
      </c>
      <c r="G46" s="35" t="s">
        <v>29</v>
      </c>
      <c r="H46" s="36">
        <v>14</v>
      </c>
      <c r="I46" s="37">
        <v>0</v>
      </c>
      <c r="J46" s="38">
        <f t="shared" si="0"/>
        <v>0</v>
      </c>
      <c r="K46" s="34" t="s">
        <v>5</v>
      </c>
      <c r="L46" s="10"/>
    </row>
    <row r="47" spans="1:12">
      <c r="A47" s="7"/>
      <c r="B47" s="8"/>
      <c r="C47" s="32">
        <v>28</v>
      </c>
      <c r="D47" s="32" t="s">
        <v>28</v>
      </c>
      <c r="E47" s="33" t="s">
        <v>94</v>
      </c>
      <c r="F47" s="34" t="s">
        <v>95</v>
      </c>
      <c r="G47" s="35" t="s">
        <v>29</v>
      </c>
      <c r="H47" s="36">
        <v>1</v>
      </c>
      <c r="I47" s="37">
        <v>0</v>
      </c>
      <c r="J47" s="38">
        <f t="shared" si="0"/>
        <v>0</v>
      </c>
      <c r="K47" s="34" t="s">
        <v>5</v>
      </c>
      <c r="L47" s="10"/>
    </row>
    <row r="48" spans="1:12">
      <c r="A48" s="7"/>
      <c r="B48" s="8"/>
      <c r="C48" s="32">
        <v>29</v>
      </c>
      <c r="D48" s="32" t="s">
        <v>28</v>
      </c>
      <c r="E48" s="33" t="s">
        <v>96</v>
      </c>
      <c r="F48" s="34" t="s">
        <v>97</v>
      </c>
      <c r="G48" s="35" t="s">
        <v>29</v>
      </c>
      <c r="H48" s="36">
        <v>8</v>
      </c>
      <c r="I48" s="37">
        <v>0</v>
      </c>
      <c r="J48" s="38">
        <f t="shared" si="0"/>
        <v>0</v>
      </c>
      <c r="K48" s="34" t="s">
        <v>5</v>
      </c>
      <c r="L48" s="10"/>
    </row>
    <row r="49" spans="1:12">
      <c r="A49" s="7"/>
      <c r="B49" s="8"/>
      <c r="C49" s="32">
        <v>30</v>
      </c>
      <c r="D49" s="32" t="s">
        <v>28</v>
      </c>
      <c r="E49" s="33" t="s">
        <v>98</v>
      </c>
      <c r="F49" s="34" t="s">
        <v>99</v>
      </c>
      <c r="G49" s="35" t="s">
        <v>29</v>
      </c>
      <c r="H49" s="36">
        <v>9</v>
      </c>
      <c r="I49" s="37">
        <v>0</v>
      </c>
      <c r="J49" s="38">
        <f t="shared" si="0"/>
        <v>0</v>
      </c>
      <c r="K49" s="34" t="s">
        <v>5</v>
      </c>
      <c r="L49" s="10"/>
    </row>
    <row r="50" spans="1:12">
      <c r="A50" s="7"/>
      <c r="B50" s="8"/>
      <c r="C50" s="32">
        <v>31</v>
      </c>
      <c r="D50" s="32" t="s">
        <v>28</v>
      </c>
      <c r="E50" s="33" t="s">
        <v>100</v>
      </c>
      <c r="F50" s="34" t="s">
        <v>101</v>
      </c>
      <c r="G50" s="35" t="s">
        <v>29</v>
      </c>
      <c r="H50" s="36">
        <v>4</v>
      </c>
      <c r="I50" s="37">
        <v>0</v>
      </c>
      <c r="J50" s="38">
        <f t="shared" si="0"/>
        <v>0</v>
      </c>
      <c r="K50" s="34" t="s">
        <v>5</v>
      </c>
      <c r="L50" s="10"/>
    </row>
    <row r="51" spans="1:12">
      <c r="A51" s="7"/>
      <c r="B51" s="8"/>
      <c r="C51" s="32">
        <v>32</v>
      </c>
      <c r="D51" s="32" t="s">
        <v>28</v>
      </c>
      <c r="E51" s="33" t="s">
        <v>102</v>
      </c>
      <c r="F51" s="34" t="s">
        <v>103</v>
      </c>
      <c r="G51" s="35" t="s">
        <v>29</v>
      </c>
      <c r="H51" s="36">
        <v>9</v>
      </c>
      <c r="I51" s="37">
        <v>0</v>
      </c>
      <c r="J51" s="38">
        <f t="shared" si="0"/>
        <v>0</v>
      </c>
      <c r="K51" s="34" t="s">
        <v>5</v>
      </c>
      <c r="L51" s="10"/>
    </row>
    <row r="52" spans="1:12">
      <c r="A52" s="7"/>
      <c r="B52" s="8"/>
      <c r="C52" s="32">
        <v>33</v>
      </c>
      <c r="D52" s="32" t="s">
        <v>28</v>
      </c>
      <c r="E52" s="33" t="s">
        <v>104</v>
      </c>
      <c r="F52" s="34" t="s">
        <v>105</v>
      </c>
      <c r="G52" s="35" t="s">
        <v>29</v>
      </c>
      <c r="H52" s="36">
        <v>23</v>
      </c>
      <c r="I52" s="37">
        <v>0</v>
      </c>
      <c r="J52" s="38">
        <f t="shared" si="0"/>
        <v>0</v>
      </c>
      <c r="K52" s="34" t="s">
        <v>5</v>
      </c>
      <c r="L52" s="10"/>
    </row>
    <row r="53" spans="1:12" ht="22.8">
      <c r="A53" s="7"/>
      <c r="B53" s="8"/>
      <c r="C53" s="32">
        <v>34</v>
      </c>
      <c r="D53" s="32" t="s">
        <v>28</v>
      </c>
      <c r="E53" s="33" t="s">
        <v>106</v>
      </c>
      <c r="F53" s="34" t="s">
        <v>107</v>
      </c>
      <c r="G53" s="35" t="s">
        <v>29</v>
      </c>
      <c r="H53" s="36">
        <v>1</v>
      </c>
      <c r="I53" s="37">
        <v>0</v>
      </c>
      <c r="J53" s="38">
        <f t="shared" si="0"/>
        <v>0</v>
      </c>
      <c r="K53" s="34" t="s">
        <v>5</v>
      </c>
      <c r="L53" s="10"/>
    </row>
    <row r="54" spans="1:12" ht="22.8">
      <c r="A54" s="7"/>
      <c r="B54" s="8"/>
      <c r="C54" s="32">
        <v>35</v>
      </c>
      <c r="D54" s="32" t="s">
        <v>28</v>
      </c>
      <c r="E54" s="33" t="s">
        <v>108</v>
      </c>
      <c r="F54" s="34" t="s">
        <v>109</v>
      </c>
      <c r="G54" s="35" t="s">
        <v>29</v>
      </c>
      <c r="H54" s="36">
        <v>47</v>
      </c>
      <c r="I54" s="37">
        <v>0</v>
      </c>
      <c r="J54" s="38">
        <f t="shared" si="0"/>
        <v>0</v>
      </c>
      <c r="K54" s="34" t="s">
        <v>5</v>
      </c>
      <c r="L54" s="10"/>
    </row>
    <row r="55" spans="1:12" ht="22.8">
      <c r="A55" s="7"/>
      <c r="B55" s="8"/>
      <c r="C55" s="32">
        <v>36</v>
      </c>
      <c r="D55" s="32" t="s">
        <v>28</v>
      </c>
      <c r="E55" s="33" t="s">
        <v>110</v>
      </c>
      <c r="F55" s="34" t="s">
        <v>111</v>
      </c>
      <c r="G55" s="35" t="s">
        <v>29</v>
      </c>
      <c r="H55" s="36">
        <v>82</v>
      </c>
      <c r="I55" s="37">
        <v>0</v>
      </c>
      <c r="J55" s="38">
        <f t="shared" si="0"/>
        <v>0</v>
      </c>
      <c r="K55" s="34" t="s">
        <v>5</v>
      </c>
      <c r="L55" s="10"/>
    </row>
    <row r="56" spans="1:12" ht="22.8">
      <c r="A56" s="7"/>
      <c r="B56" s="8"/>
      <c r="C56" s="32">
        <v>37</v>
      </c>
      <c r="D56" s="32" t="s">
        <v>28</v>
      </c>
      <c r="E56" s="33" t="s">
        <v>112</v>
      </c>
      <c r="F56" s="34" t="s">
        <v>113</v>
      </c>
      <c r="G56" s="35" t="s">
        <v>29</v>
      </c>
      <c r="H56" s="36">
        <v>2</v>
      </c>
      <c r="I56" s="37">
        <v>0</v>
      </c>
      <c r="J56" s="38">
        <f t="shared" si="0"/>
        <v>0</v>
      </c>
      <c r="K56" s="34" t="s">
        <v>5</v>
      </c>
      <c r="L56" s="10"/>
    </row>
    <row r="57" spans="1:12">
      <c r="A57" s="7"/>
      <c r="B57" s="8"/>
      <c r="C57" s="32">
        <v>38</v>
      </c>
      <c r="D57" s="32" t="s">
        <v>28</v>
      </c>
      <c r="E57" s="33" t="s">
        <v>114</v>
      </c>
      <c r="F57" s="34" t="s">
        <v>115</v>
      </c>
      <c r="G57" s="35" t="s">
        <v>29</v>
      </c>
      <c r="H57" s="36">
        <v>15</v>
      </c>
      <c r="I57" s="37">
        <v>0</v>
      </c>
      <c r="J57" s="38">
        <f t="shared" si="0"/>
        <v>0</v>
      </c>
      <c r="K57" s="34" t="s">
        <v>5</v>
      </c>
      <c r="L57" s="10"/>
    </row>
    <row r="58" spans="1:12">
      <c r="A58" s="7"/>
      <c r="B58" s="8"/>
      <c r="C58" s="32">
        <v>39</v>
      </c>
      <c r="D58" s="32" t="s">
        <v>28</v>
      </c>
      <c r="E58" s="33" t="s">
        <v>116</v>
      </c>
      <c r="F58" s="34" t="s">
        <v>117</v>
      </c>
      <c r="G58" s="35" t="s">
        <v>29</v>
      </c>
      <c r="H58" s="36">
        <v>16</v>
      </c>
      <c r="I58" s="37">
        <v>0</v>
      </c>
      <c r="J58" s="38">
        <f t="shared" si="0"/>
        <v>0</v>
      </c>
      <c r="K58" s="34" t="s">
        <v>5</v>
      </c>
      <c r="L58" s="10"/>
    </row>
    <row r="59" spans="1:12">
      <c r="A59" s="7"/>
      <c r="B59" s="8"/>
      <c r="C59" s="32">
        <v>40</v>
      </c>
      <c r="D59" s="32" t="s">
        <v>28</v>
      </c>
      <c r="E59" s="33" t="s">
        <v>118</v>
      </c>
      <c r="F59" s="34" t="s">
        <v>119</v>
      </c>
      <c r="G59" s="35" t="s">
        <v>29</v>
      </c>
      <c r="H59" s="36">
        <v>1</v>
      </c>
      <c r="I59" s="37">
        <v>0</v>
      </c>
      <c r="J59" s="38">
        <f t="shared" si="0"/>
        <v>0</v>
      </c>
      <c r="K59" s="34" t="s">
        <v>5</v>
      </c>
      <c r="L59" s="10"/>
    </row>
    <row r="60" spans="1:12">
      <c r="A60" s="7"/>
      <c r="B60" s="8"/>
      <c r="C60" s="32">
        <v>41</v>
      </c>
      <c r="D60" s="32" t="s">
        <v>28</v>
      </c>
      <c r="E60" s="33" t="s">
        <v>120</v>
      </c>
      <c r="F60" s="34" t="s">
        <v>121</v>
      </c>
      <c r="G60" s="35" t="s">
        <v>29</v>
      </c>
      <c r="H60" s="36">
        <v>1</v>
      </c>
      <c r="I60" s="37">
        <v>0</v>
      </c>
      <c r="J60" s="38">
        <f t="shared" si="0"/>
        <v>0</v>
      </c>
      <c r="K60" s="34" t="s">
        <v>5</v>
      </c>
      <c r="L60" s="10"/>
    </row>
    <row r="61" spans="1:12">
      <c r="A61" s="7"/>
      <c r="B61" s="8"/>
      <c r="C61" s="32">
        <v>42</v>
      </c>
      <c r="D61" s="32" t="s">
        <v>28</v>
      </c>
      <c r="E61" s="33" t="s">
        <v>122</v>
      </c>
      <c r="F61" s="34" t="s">
        <v>123</v>
      </c>
      <c r="G61" s="35" t="s">
        <v>29</v>
      </c>
      <c r="H61" s="36">
        <v>1</v>
      </c>
      <c r="I61" s="37">
        <v>0</v>
      </c>
      <c r="J61" s="38">
        <f t="shared" si="0"/>
        <v>0</v>
      </c>
      <c r="K61" s="34" t="s">
        <v>5</v>
      </c>
      <c r="L61" s="10"/>
    </row>
    <row r="62" spans="1:12">
      <c r="A62" s="7"/>
      <c r="B62" s="8"/>
      <c r="C62" s="32">
        <v>43</v>
      </c>
      <c r="D62" s="32" t="s">
        <v>28</v>
      </c>
      <c r="E62" s="33" t="s">
        <v>124</v>
      </c>
      <c r="F62" s="34" t="s">
        <v>125</v>
      </c>
      <c r="G62" s="35" t="s">
        <v>29</v>
      </c>
      <c r="H62" s="36">
        <v>1</v>
      </c>
      <c r="I62" s="37">
        <v>0</v>
      </c>
      <c r="J62" s="38">
        <f t="shared" si="0"/>
        <v>0</v>
      </c>
      <c r="K62" s="34" t="s">
        <v>5</v>
      </c>
      <c r="L62" s="10"/>
    </row>
    <row r="63" spans="1:12">
      <c r="A63" s="7"/>
      <c r="B63" s="8"/>
      <c r="C63" s="32">
        <v>44</v>
      </c>
      <c r="D63" s="32" t="s">
        <v>28</v>
      </c>
      <c r="E63" s="33" t="s">
        <v>126</v>
      </c>
      <c r="F63" s="34" t="s">
        <v>127</v>
      </c>
      <c r="G63" s="35" t="s">
        <v>29</v>
      </c>
      <c r="H63" s="36">
        <v>1</v>
      </c>
      <c r="I63" s="37">
        <v>0</v>
      </c>
      <c r="J63" s="38">
        <f t="shared" si="0"/>
        <v>0</v>
      </c>
      <c r="K63" s="34" t="s">
        <v>5</v>
      </c>
      <c r="L63" s="10"/>
    </row>
    <row r="64" spans="1:12">
      <c r="A64" s="7"/>
      <c r="B64" s="8"/>
      <c r="C64" s="32">
        <v>45</v>
      </c>
      <c r="D64" s="32" t="s">
        <v>28</v>
      </c>
      <c r="E64" s="33" t="s">
        <v>128</v>
      </c>
      <c r="F64" s="34" t="s">
        <v>129</v>
      </c>
      <c r="G64" s="35" t="s">
        <v>29</v>
      </c>
      <c r="H64" s="36">
        <v>12</v>
      </c>
      <c r="I64" s="37">
        <v>0</v>
      </c>
      <c r="J64" s="38">
        <f t="shared" si="0"/>
        <v>0</v>
      </c>
      <c r="K64" s="34" t="s">
        <v>5</v>
      </c>
      <c r="L64" s="10"/>
    </row>
    <row r="65" spans="1:12">
      <c r="A65" s="7"/>
      <c r="B65" s="8"/>
      <c r="C65" s="32">
        <v>46</v>
      </c>
      <c r="D65" s="32" t="s">
        <v>28</v>
      </c>
      <c r="E65" s="33" t="s">
        <v>130</v>
      </c>
      <c r="F65" s="34" t="s">
        <v>131</v>
      </c>
      <c r="G65" s="35" t="s">
        <v>29</v>
      </c>
      <c r="H65" s="36">
        <v>2</v>
      </c>
      <c r="I65" s="37">
        <v>0</v>
      </c>
      <c r="J65" s="38">
        <f t="shared" si="0"/>
        <v>0</v>
      </c>
      <c r="K65" s="34" t="s">
        <v>5</v>
      </c>
      <c r="L65" s="10"/>
    </row>
    <row r="66" spans="1:12">
      <c r="A66" s="7"/>
      <c r="B66" s="8"/>
      <c r="C66" s="32">
        <v>47</v>
      </c>
      <c r="D66" s="32" t="s">
        <v>28</v>
      </c>
      <c r="E66" s="33" t="s">
        <v>132</v>
      </c>
      <c r="F66" s="34" t="s">
        <v>133</v>
      </c>
      <c r="G66" s="35" t="s">
        <v>29</v>
      </c>
      <c r="H66" s="36">
        <v>1</v>
      </c>
      <c r="I66" s="37">
        <v>0</v>
      </c>
      <c r="J66" s="38">
        <f t="shared" si="0"/>
        <v>0</v>
      </c>
      <c r="K66" s="34" t="s">
        <v>5</v>
      </c>
      <c r="L66" s="10"/>
    </row>
    <row r="67" spans="1:12">
      <c r="A67" s="7"/>
      <c r="B67" s="8"/>
      <c r="C67" s="32">
        <v>48</v>
      </c>
      <c r="D67" s="32" t="s">
        <v>28</v>
      </c>
      <c r="E67" s="33" t="s">
        <v>134</v>
      </c>
      <c r="F67" s="34" t="s">
        <v>135</v>
      </c>
      <c r="G67" s="35" t="s">
        <v>29</v>
      </c>
      <c r="H67" s="36">
        <v>4</v>
      </c>
      <c r="I67" s="37">
        <v>0</v>
      </c>
      <c r="J67" s="38">
        <f t="shared" si="0"/>
        <v>0</v>
      </c>
      <c r="K67" s="34" t="s">
        <v>5</v>
      </c>
      <c r="L67" s="10"/>
    </row>
    <row r="68" spans="1:12">
      <c r="A68" s="7"/>
      <c r="B68" s="8"/>
      <c r="C68" s="32">
        <v>49</v>
      </c>
      <c r="D68" s="32" t="s">
        <v>28</v>
      </c>
      <c r="E68" s="33" t="s">
        <v>136</v>
      </c>
      <c r="F68" s="34" t="s">
        <v>137</v>
      </c>
      <c r="G68" s="35" t="s">
        <v>29</v>
      </c>
      <c r="H68" s="36">
        <v>132</v>
      </c>
      <c r="I68" s="37">
        <v>0</v>
      </c>
      <c r="J68" s="38">
        <f t="shared" si="0"/>
        <v>0</v>
      </c>
      <c r="K68" s="34" t="s">
        <v>5</v>
      </c>
      <c r="L68" s="10"/>
    </row>
    <row r="69" spans="1:12">
      <c r="A69" s="7"/>
      <c r="B69" s="8"/>
      <c r="C69" s="32">
        <v>50</v>
      </c>
      <c r="D69" s="32" t="s">
        <v>28</v>
      </c>
      <c r="E69" s="33" t="s">
        <v>138</v>
      </c>
      <c r="F69" s="34" t="s">
        <v>139</v>
      </c>
      <c r="G69" s="35" t="s">
        <v>140</v>
      </c>
      <c r="H69" s="36">
        <v>100</v>
      </c>
      <c r="I69" s="37">
        <v>0</v>
      </c>
      <c r="J69" s="38">
        <f t="shared" si="0"/>
        <v>0</v>
      </c>
      <c r="K69" s="34" t="s">
        <v>5</v>
      </c>
      <c r="L69" s="10"/>
    </row>
    <row r="70" spans="1:12" ht="45.6">
      <c r="A70" s="7"/>
      <c r="B70" s="8"/>
      <c r="C70" s="32">
        <v>51</v>
      </c>
      <c r="D70" s="32" t="s">
        <v>28</v>
      </c>
      <c r="E70" s="33" t="s">
        <v>141</v>
      </c>
      <c r="F70" s="34" t="s">
        <v>142</v>
      </c>
      <c r="G70" s="35" t="s">
        <v>29</v>
      </c>
      <c r="H70" s="36">
        <v>1</v>
      </c>
      <c r="I70" s="37">
        <v>0</v>
      </c>
      <c r="J70" s="38">
        <f t="shared" si="0"/>
        <v>0</v>
      </c>
      <c r="K70" s="34" t="s">
        <v>5</v>
      </c>
      <c r="L70" s="10"/>
    </row>
    <row r="71" spans="1:12" ht="22.8">
      <c r="A71" s="7"/>
      <c r="B71" s="8"/>
      <c r="C71" s="32">
        <v>52</v>
      </c>
      <c r="D71" s="32" t="s">
        <v>28</v>
      </c>
      <c r="E71" s="33" t="s">
        <v>143</v>
      </c>
      <c r="F71" s="34" t="s">
        <v>144</v>
      </c>
      <c r="G71" s="35" t="s">
        <v>29</v>
      </c>
      <c r="H71" s="36">
        <v>15</v>
      </c>
      <c r="I71" s="37">
        <v>0</v>
      </c>
      <c r="J71" s="38">
        <f t="shared" si="0"/>
        <v>0</v>
      </c>
      <c r="K71" s="34" t="s">
        <v>5</v>
      </c>
      <c r="L71" s="10"/>
    </row>
    <row r="72" spans="1:12" ht="22.8">
      <c r="A72" s="7"/>
      <c r="B72" s="8"/>
      <c r="C72" s="32">
        <v>53</v>
      </c>
      <c r="D72" s="32" t="s">
        <v>28</v>
      </c>
      <c r="E72" s="33" t="s">
        <v>145</v>
      </c>
      <c r="F72" s="34" t="s">
        <v>146</v>
      </c>
      <c r="G72" s="35" t="s">
        <v>29</v>
      </c>
      <c r="H72" s="36">
        <v>1</v>
      </c>
      <c r="I72" s="37">
        <v>0</v>
      </c>
      <c r="J72" s="38">
        <f t="shared" si="0"/>
        <v>0</v>
      </c>
      <c r="K72" s="34" t="s">
        <v>5</v>
      </c>
      <c r="L72" s="10"/>
    </row>
    <row r="73" spans="1:12">
      <c r="A73" s="7"/>
      <c r="B73" s="8"/>
      <c r="C73" s="32">
        <v>54</v>
      </c>
      <c r="D73" s="32" t="s">
        <v>28</v>
      </c>
      <c r="E73" s="33" t="s">
        <v>147</v>
      </c>
      <c r="F73" s="34" t="s">
        <v>148</v>
      </c>
      <c r="G73" s="35" t="s">
        <v>149</v>
      </c>
      <c r="H73" s="36">
        <v>44</v>
      </c>
      <c r="I73" s="37">
        <v>0</v>
      </c>
      <c r="J73" s="38">
        <f t="shared" si="0"/>
        <v>0</v>
      </c>
      <c r="K73" s="34" t="s">
        <v>5</v>
      </c>
      <c r="L73" s="10"/>
    </row>
    <row r="74" spans="1:12">
      <c r="A74" s="7"/>
      <c r="B74" s="8"/>
      <c r="C74" s="32">
        <v>55</v>
      </c>
      <c r="D74" s="32" t="s">
        <v>28</v>
      </c>
      <c r="E74" s="33" t="s">
        <v>150</v>
      </c>
      <c r="F74" s="34" t="s">
        <v>151</v>
      </c>
      <c r="G74" s="35" t="s">
        <v>149</v>
      </c>
      <c r="H74" s="36">
        <v>114</v>
      </c>
      <c r="I74" s="37">
        <v>0</v>
      </c>
      <c r="J74" s="38">
        <f t="shared" si="0"/>
        <v>0</v>
      </c>
      <c r="K74" s="34" t="s">
        <v>5</v>
      </c>
      <c r="L74" s="10"/>
    </row>
    <row r="75" spans="1:12">
      <c r="A75" s="7"/>
      <c r="B75" s="8"/>
      <c r="C75" s="32">
        <v>56</v>
      </c>
      <c r="D75" s="32" t="s">
        <v>28</v>
      </c>
      <c r="E75" s="33" t="s">
        <v>153</v>
      </c>
      <c r="F75" s="34" t="s">
        <v>154</v>
      </c>
      <c r="G75" s="35" t="s">
        <v>149</v>
      </c>
      <c r="H75" s="36">
        <v>105</v>
      </c>
      <c r="I75" s="37">
        <v>0</v>
      </c>
      <c r="J75" s="38">
        <f t="shared" si="0"/>
        <v>0</v>
      </c>
      <c r="K75" s="34" t="s">
        <v>5</v>
      </c>
      <c r="L75" s="10"/>
    </row>
    <row r="76" spans="1:12">
      <c r="A76" s="7"/>
      <c r="B76" s="8"/>
      <c r="C76" s="32">
        <v>57</v>
      </c>
      <c r="D76" s="32" t="s">
        <v>28</v>
      </c>
      <c r="E76" s="33" t="s">
        <v>156</v>
      </c>
      <c r="F76" s="34" t="s">
        <v>157</v>
      </c>
      <c r="G76" s="35" t="s">
        <v>149</v>
      </c>
      <c r="H76" s="36">
        <v>11</v>
      </c>
      <c r="I76" s="37">
        <v>0</v>
      </c>
      <c r="J76" s="38">
        <f t="shared" si="0"/>
        <v>0</v>
      </c>
      <c r="K76" s="34" t="s">
        <v>5</v>
      </c>
      <c r="L76" s="10"/>
    </row>
    <row r="77" spans="1:12">
      <c r="A77" s="7"/>
      <c r="B77" s="8"/>
      <c r="C77" s="32">
        <v>58</v>
      </c>
      <c r="D77" s="32" t="s">
        <v>28</v>
      </c>
      <c r="E77" s="33" t="s">
        <v>159</v>
      </c>
      <c r="F77" s="34" t="s">
        <v>160</v>
      </c>
      <c r="G77" s="35" t="s">
        <v>149</v>
      </c>
      <c r="H77" s="36">
        <v>223</v>
      </c>
      <c r="I77" s="37">
        <v>0</v>
      </c>
      <c r="J77" s="38">
        <f t="shared" si="0"/>
        <v>0</v>
      </c>
      <c r="K77" s="34" t="s">
        <v>5</v>
      </c>
      <c r="L77" s="10"/>
    </row>
    <row r="78" spans="1:12">
      <c r="A78" s="7"/>
      <c r="B78" s="8"/>
      <c r="C78" s="32">
        <v>59</v>
      </c>
      <c r="D78" s="32" t="s">
        <v>28</v>
      </c>
      <c r="E78" s="33" t="s">
        <v>162</v>
      </c>
      <c r="F78" s="34" t="s">
        <v>163</v>
      </c>
      <c r="G78" s="35" t="s">
        <v>149</v>
      </c>
      <c r="H78" s="36">
        <v>666</v>
      </c>
      <c r="I78" s="37">
        <v>0</v>
      </c>
      <c r="J78" s="38">
        <f t="shared" si="0"/>
        <v>0</v>
      </c>
      <c r="K78" s="34" t="s">
        <v>5</v>
      </c>
      <c r="L78" s="10"/>
    </row>
    <row r="79" spans="1:12">
      <c r="A79" s="7"/>
      <c r="B79" s="8"/>
      <c r="C79" s="32">
        <v>60</v>
      </c>
      <c r="D79" s="32" t="s">
        <v>28</v>
      </c>
      <c r="E79" s="33" t="s">
        <v>165</v>
      </c>
      <c r="F79" s="34" t="s">
        <v>166</v>
      </c>
      <c r="G79" s="35" t="s">
        <v>149</v>
      </c>
      <c r="H79" s="36">
        <v>1078</v>
      </c>
      <c r="I79" s="37">
        <v>0</v>
      </c>
      <c r="J79" s="38">
        <f t="shared" si="0"/>
        <v>0</v>
      </c>
      <c r="K79" s="34" t="s">
        <v>5</v>
      </c>
      <c r="L79" s="10"/>
    </row>
    <row r="80" spans="1:12">
      <c r="A80" s="7"/>
      <c r="B80" s="8"/>
      <c r="C80" s="32">
        <v>61</v>
      </c>
      <c r="D80" s="32" t="s">
        <v>28</v>
      </c>
      <c r="E80" s="33" t="s">
        <v>168</v>
      </c>
      <c r="F80" s="34" t="s">
        <v>169</v>
      </c>
      <c r="G80" s="35" t="s">
        <v>149</v>
      </c>
      <c r="H80" s="36">
        <v>62</v>
      </c>
      <c r="I80" s="37">
        <v>0</v>
      </c>
      <c r="J80" s="38">
        <f t="shared" si="0"/>
        <v>0</v>
      </c>
      <c r="K80" s="34" t="s">
        <v>5</v>
      </c>
      <c r="L80" s="10"/>
    </row>
    <row r="81" spans="1:12">
      <c r="A81" s="7"/>
      <c r="B81" s="8"/>
      <c r="C81" s="32">
        <v>62</v>
      </c>
      <c r="D81" s="32" t="s">
        <v>28</v>
      </c>
      <c r="E81" s="33" t="s">
        <v>171</v>
      </c>
      <c r="F81" s="34" t="s">
        <v>172</v>
      </c>
      <c r="G81" s="35" t="s">
        <v>149</v>
      </c>
      <c r="H81" s="36">
        <v>65</v>
      </c>
      <c r="I81" s="37">
        <v>0</v>
      </c>
      <c r="J81" s="38">
        <f t="shared" ref="J81:J99" si="1">PRODUCT(H81,I81)</f>
        <v>0</v>
      </c>
      <c r="K81" s="34" t="s">
        <v>5</v>
      </c>
      <c r="L81" s="10"/>
    </row>
    <row r="82" spans="1:12">
      <c r="A82" s="7"/>
      <c r="B82" s="8"/>
      <c r="C82" s="32">
        <v>63</v>
      </c>
      <c r="D82" s="32" t="s">
        <v>28</v>
      </c>
      <c r="E82" s="33" t="s">
        <v>174</v>
      </c>
      <c r="F82" s="34" t="s">
        <v>175</v>
      </c>
      <c r="G82" s="35" t="s">
        <v>149</v>
      </c>
      <c r="H82" s="36">
        <v>87</v>
      </c>
      <c r="I82" s="37">
        <v>0</v>
      </c>
      <c r="J82" s="38">
        <f t="shared" si="1"/>
        <v>0</v>
      </c>
      <c r="K82" s="34" t="s">
        <v>5</v>
      </c>
      <c r="L82" s="10"/>
    </row>
    <row r="83" spans="1:12">
      <c r="A83" s="7"/>
      <c r="B83" s="8"/>
      <c r="C83" s="32">
        <v>64</v>
      </c>
      <c r="D83" s="32" t="s">
        <v>28</v>
      </c>
      <c r="E83" s="33" t="s">
        <v>177</v>
      </c>
      <c r="F83" s="34" t="s">
        <v>178</v>
      </c>
      <c r="G83" s="35" t="s">
        <v>149</v>
      </c>
      <c r="H83" s="36">
        <v>165</v>
      </c>
      <c r="I83" s="37">
        <v>0</v>
      </c>
      <c r="J83" s="38">
        <f t="shared" si="1"/>
        <v>0</v>
      </c>
      <c r="K83" s="34" t="s">
        <v>5</v>
      </c>
      <c r="L83" s="10"/>
    </row>
    <row r="84" spans="1:12">
      <c r="A84" s="7"/>
      <c r="B84" s="8"/>
      <c r="C84" s="32">
        <v>65</v>
      </c>
      <c r="D84" s="32" t="s">
        <v>28</v>
      </c>
      <c r="E84" s="33" t="s">
        <v>180</v>
      </c>
      <c r="F84" s="34" t="s">
        <v>181</v>
      </c>
      <c r="G84" s="35" t="s">
        <v>149</v>
      </c>
      <c r="H84" s="36">
        <v>1260</v>
      </c>
      <c r="I84" s="37">
        <v>0</v>
      </c>
      <c r="J84" s="38">
        <f t="shared" si="1"/>
        <v>0</v>
      </c>
      <c r="K84" s="34" t="s">
        <v>5</v>
      </c>
      <c r="L84" s="10"/>
    </row>
    <row r="85" spans="1:12">
      <c r="A85" s="7"/>
      <c r="B85" s="8"/>
      <c r="C85" s="32">
        <v>66</v>
      </c>
      <c r="D85" s="32" t="s">
        <v>28</v>
      </c>
      <c r="E85" s="33" t="s">
        <v>183</v>
      </c>
      <c r="F85" s="34" t="s">
        <v>184</v>
      </c>
      <c r="G85" s="35" t="s">
        <v>149</v>
      </c>
      <c r="H85" s="36">
        <v>20</v>
      </c>
      <c r="I85" s="37">
        <v>0</v>
      </c>
      <c r="J85" s="38">
        <f t="shared" si="1"/>
        <v>0</v>
      </c>
      <c r="K85" s="34" t="s">
        <v>5</v>
      </c>
      <c r="L85" s="10"/>
    </row>
    <row r="86" spans="1:12">
      <c r="A86" s="7"/>
      <c r="B86" s="8"/>
      <c r="C86" s="32">
        <v>67</v>
      </c>
      <c r="D86" s="32" t="s">
        <v>28</v>
      </c>
      <c r="E86" s="33" t="s">
        <v>186</v>
      </c>
      <c r="F86" s="34" t="s">
        <v>187</v>
      </c>
      <c r="G86" s="35" t="s">
        <v>149</v>
      </c>
      <c r="H86" s="36">
        <v>25</v>
      </c>
      <c r="I86" s="37">
        <v>0</v>
      </c>
      <c r="J86" s="38">
        <f t="shared" si="1"/>
        <v>0</v>
      </c>
      <c r="K86" s="34" t="s">
        <v>5</v>
      </c>
      <c r="L86" s="10"/>
    </row>
    <row r="87" spans="1:12">
      <c r="A87" s="7"/>
      <c r="B87" s="8"/>
      <c r="C87" s="32">
        <v>68</v>
      </c>
      <c r="D87" s="32" t="s">
        <v>28</v>
      </c>
      <c r="E87" s="33" t="s">
        <v>189</v>
      </c>
      <c r="F87" s="34" t="s">
        <v>190</v>
      </c>
      <c r="G87" s="35" t="s">
        <v>149</v>
      </c>
      <c r="H87" s="36">
        <v>125</v>
      </c>
      <c r="I87" s="37">
        <v>0</v>
      </c>
      <c r="J87" s="38">
        <f t="shared" si="1"/>
        <v>0</v>
      </c>
      <c r="K87" s="34" t="s">
        <v>5</v>
      </c>
      <c r="L87" s="10"/>
    </row>
    <row r="88" spans="1:12">
      <c r="A88" s="7"/>
      <c r="B88" s="8"/>
      <c r="C88" s="32">
        <v>69</v>
      </c>
      <c r="D88" s="32" t="s">
        <v>28</v>
      </c>
      <c r="E88" s="33" t="s">
        <v>191</v>
      </c>
      <c r="F88" s="34" t="s">
        <v>192</v>
      </c>
      <c r="G88" s="35" t="s">
        <v>5</v>
      </c>
      <c r="H88" s="36">
        <v>1</v>
      </c>
      <c r="I88" s="37">
        <v>0</v>
      </c>
      <c r="J88" s="38">
        <f t="shared" si="1"/>
        <v>0</v>
      </c>
      <c r="K88" s="34" t="s">
        <v>5</v>
      </c>
      <c r="L88" s="10"/>
    </row>
    <row r="89" spans="1:12" ht="22.8">
      <c r="A89" s="7"/>
      <c r="B89" s="8"/>
      <c r="C89" s="32">
        <v>70</v>
      </c>
      <c r="D89" s="32" t="s">
        <v>28</v>
      </c>
      <c r="E89" s="33" t="s">
        <v>193</v>
      </c>
      <c r="F89" s="34" t="s">
        <v>194</v>
      </c>
      <c r="G89" s="35" t="s">
        <v>5</v>
      </c>
      <c r="H89" s="36">
        <v>1</v>
      </c>
      <c r="I89" s="37">
        <v>0</v>
      </c>
      <c r="J89" s="38">
        <f t="shared" si="1"/>
        <v>0</v>
      </c>
      <c r="K89" s="34" t="s">
        <v>5</v>
      </c>
      <c r="L89" s="10"/>
    </row>
    <row r="90" spans="1:12" ht="22.8">
      <c r="A90" s="7"/>
      <c r="B90" s="8"/>
      <c r="C90" s="32">
        <v>71</v>
      </c>
      <c r="D90" s="32" t="s">
        <v>28</v>
      </c>
      <c r="E90" s="33" t="s">
        <v>195</v>
      </c>
      <c r="F90" s="34" t="s">
        <v>196</v>
      </c>
      <c r="G90" s="35" t="s">
        <v>5</v>
      </c>
      <c r="H90" s="36">
        <v>1</v>
      </c>
      <c r="I90" s="37">
        <v>0</v>
      </c>
      <c r="J90" s="38">
        <f t="shared" si="1"/>
        <v>0</v>
      </c>
      <c r="K90" s="34" t="s">
        <v>5</v>
      </c>
      <c r="L90" s="10"/>
    </row>
    <row r="91" spans="1:12">
      <c r="A91" s="2"/>
      <c r="B91" s="25"/>
      <c r="C91" s="26"/>
      <c r="D91" s="27" t="s">
        <v>24</v>
      </c>
      <c r="E91" s="30" t="s">
        <v>197</v>
      </c>
      <c r="F91" s="30" t="s">
        <v>198</v>
      </c>
      <c r="G91" s="26"/>
      <c r="H91" s="26"/>
      <c r="I91" s="37"/>
      <c r="J91" s="38"/>
      <c r="K91" s="26"/>
      <c r="L91" s="29"/>
    </row>
    <row r="92" spans="1:12">
      <c r="A92" s="7"/>
      <c r="B92" s="8"/>
      <c r="C92" s="32">
        <v>72</v>
      </c>
      <c r="D92" s="32" t="s">
        <v>28</v>
      </c>
      <c r="E92" s="33" t="s">
        <v>199</v>
      </c>
      <c r="F92" s="34" t="s">
        <v>200</v>
      </c>
      <c r="G92" s="35" t="s">
        <v>29</v>
      </c>
      <c r="H92" s="36">
        <v>1</v>
      </c>
      <c r="I92" s="37">
        <v>0</v>
      </c>
      <c r="J92" s="38">
        <f t="shared" si="1"/>
        <v>0</v>
      </c>
      <c r="K92" s="34" t="s">
        <v>5</v>
      </c>
      <c r="L92" s="10"/>
    </row>
    <row r="93" spans="1:12">
      <c r="A93" s="7"/>
      <c r="B93" s="8"/>
      <c r="C93" s="32">
        <v>73</v>
      </c>
      <c r="D93" s="32" t="s">
        <v>28</v>
      </c>
      <c r="E93" s="33" t="s">
        <v>201</v>
      </c>
      <c r="F93" s="34" t="s">
        <v>202</v>
      </c>
      <c r="G93" s="35" t="s">
        <v>29</v>
      </c>
      <c r="H93" s="36">
        <v>1</v>
      </c>
      <c r="I93" s="37">
        <v>0</v>
      </c>
      <c r="J93" s="38">
        <f t="shared" si="1"/>
        <v>0</v>
      </c>
      <c r="K93" s="34" t="s">
        <v>5</v>
      </c>
      <c r="L93" s="10"/>
    </row>
    <row r="94" spans="1:12">
      <c r="A94" s="7"/>
      <c r="B94" s="8"/>
      <c r="C94" s="32">
        <v>74</v>
      </c>
      <c r="D94" s="32" t="s">
        <v>28</v>
      </c>
      <c r="E94" s="33" t="s">
        <v>203</v>
      </c>
      <c r="F94" s="34" t="s">
        <v>204</v>
      </c>
      <c r="G94" s="35" t="s">
        <v>29</v>
      </c>
      <c r="H94" s="36">
        <v>1</v>
      </c>
      <c r="I94" s="37">
        <v>0</v>
      </c>
      <c r="J94" s="38">
        <f t="shared" si="1"/>
        <v>0</v>
      </c>
      <c r="K94" s="34" t="s">
        <v>5</v>
      </c>
      <c r="L94" s="10"/>
    </row>
    <row r="95" spans="1:12">
      <c r="A95" s="7"/>
      <c r="B95" s="8"/>
      <c r="C95" s="32">
        <v>75</v>
      </c>
      <c r="D95" s="32" t="s">
        <v>28</v>
      </c>
      <c r="E95" s="33" t="s">
        <v>205</v>
      </c>
      <c r="F95" s="34" t="s">
        <v>206</v>
      </c>
      <c r="G95" s="35" t="s">
        <v>29</v>
      </c>
      <c r="H95" s="36">
        <v>1</v>
      </c>
      <c r="I95" s="37">
        <v>0</v>
      </c>
      <c r="J95" s="38">
        <f t="shared" si="1"/>
        <v>0</v>
      </c>
      <c r="K95" s="34" t="s">
        <v>5</v>
      </c>
      <c r="L95" s="10"/>
    </row>
    <row r="96" spans="1:12">
      <c r="A96" s="7"/>
      <c r="B96" s="8"/>
      <c r="C96" s="32">
        <v>76</v>
      </c>
      <c r="D96" s="32" t="s">
        <v>28</v>
      </c>
      <c r="E96" s="33" t="s">
        <v>207</v>
      </c>
      <c r="F96" s="34" t="s">
        <v>208</v>
      </c>
      <c r="G96" s="35" t="s">
        <v>29</v>
      </c>
      <c r="H96" s="36">
        <v>2</v>
      </c>
      <c r="I96" s="37">
        <v>0</v>
      </c>
      <c r="J96" s="38">
        <f t="shared" si="1"/>
        <v>0</v>
      </c>
      <c r="K96" s="34" t="s">
        <v>5</v>
      </c>
      <c r="L96" s="10"/>
    </row>
    <row r="97" spans="1:12">
      <c r="A97" s="7"/>
      <c r="B97" s="8"/>
      <c r="C97" s="32">
        <v>77</v>
      </c>
      <c r="D97" s="32" t="s">
        <v>28</v>
      </c>
      <c r="E97" s="33" t="s">
        <v>209</v>
      </c>
      <c r="F97" s="34" t="s">
        <v>210</v>
      </c>
      <c r="G97" s="35" t="s">
        <v>29</v>
      </c>
      <c r="H97" s="36">
        <v>4</v>
      </c>
      <c r="I97" s="37">
        <v>0</v>
      </c>
      <c r="J97" s="38">
        <f t="shared" si="1"/>
        <v>0</v>
      </c>
      <c r="K97" s="34" t="s">
        <v>5</v>
      </c>
      <c r="L97" s="10"/>
    </row>
    <row r="98" spans="1:12">
      <c r="A98" s="2"/>
      <c r="B98" s="25"/>
      <c r="C98" s="26"/>
      <c r="D98" s="27" t="s">
        <v>24</v>
      </c>
      <c r="E98" s="30" t="s">
        <v>211</v>
      </c>
      <c r="F98" s="30" t="s">
        <v>212</v>
      </c>
      <c r="G98" s="26"/>
      <c r="H98" s="26"/>
      <c r="I98" s="37"/>
      <c r="J98" s="38"/>
      <c r="K98" s="26"/>
      <c r="L98" s="29"/>
    </row>
    <row r="99" spans="1:12">
      <c r="A99" s="7"/>
      <c r="B99" s="8"/>
      <c r="C99" s="32">
        <v>78</v>
      </c>
      <c r="D99" s="32" t="s">
        <v>28</v>
      </c>
      <c r="E99" s="33" t="s">
        <v>214</v>
      </c>
      <c r="F99" s="34" t="s">
        <v>215</v>
      </c>
      <c r="G99" s="35" t="s">
        <v>213</v>
      </c>
      <c r="H99" s="36">
        <v>1</v>
      </c>
      <c r="I99" s="37">
        <v>0</v>
      </c>
      <c r="J99" s="38">
        <f t="shared" si="1"/>
        <v>0</v>
      </c>
      <c r="K99" s="34" t="s">
        <v>5</v>
      </c>
      <c r="L99" s="10"/>
    </row>
    <row r="100" spans="1:12">
      <c r="A100" s="7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0"/>
    </row>
  </sheetData>
  <mergeCells count="2">
    <mergeCell ref="E8:H8"/>
    <mergeCell ref="E10:H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L47"/>
  <sheetViews>
    <sheetView topLeftCell="A13" workbookViewId="0">
      <selection activeCell="K29" sqref="K29"/>
    </sheetView>
  </sheetViews>
  <sheetFormatPr defaultRowHeight="14.4"/>
  <cols>
    <col min="1" max="1" width="6.44140625" customWidth="1"/>
    <col min="2" max="2" width="0.88671875" customWidth="1"/>
    <col min="3" max="3" width="3.21875" customWidth="1"/>
    <col min="4" max="4" width="3.33203125" customWidth="1"/>
    <col min="5" max="5" width="13.33203125" customWidth="1"/>
    <col min="6" max="6" width="39.5546875" customWidth="1"/>
    <col min="7" max="7" width="5.77734375" customWidth="1"/>
    <col min="8" max="8" width="10.88671875" customWidth="1"/>
    <col min="9" max="9" width="12.33203125" customWidth="1"/>
    <col min="10" max="11" width="17.33203125" customWidth="1"/>
    <col min="12" max="12" width="7.21875" customWidth="1"/>
  </cols>
  <sheetData>
    <row r="5" spans="1:12">
      <c r="A5" s="39"/>
      <c r="B5" s="51"/>
      <c r="C5" s="52"/>
      <c r="D5" s="52"/>
      <c r="E5" s="52"/>
      <c r="F5" s="52"/>
      <c r="G5" s="52"/>
      <c r="H5" s="52"/>
      <c r="I5" s="52"/>
      <c r="J5" s="52"/>
      <c r="K5" s="52"/>
      <c r="L5" s="41"/>
    </row>
    <row r="6" spans="1:12" ht="17.399999999999999">
      <c r="A6" s="39"/>
      <c r="B6" s="42"/>
      <c r="C6" s="43" t="s">
        <v>14</v>
      </c>
      <c r="D6" s="44"/>
      <c r="E6" s="44"/>
      <c r="F6" s="44"/>
      <c r="G6" s="44"/>
      <c r="H6" s="44"/>
      <c r="I6" s="44"/>
      <c r="J6" s="44"/>
      <c r="K6" s="44"/>
      <c r="L6" s="41"/>
    </row>
    <row r="7" spans="1:12">
      <c r="A7" s="39"/>
      <c r="B7" s="42"/>
      <c r="C7" s="44"/>
      <c r="D7" s="44"/>
      <c r="E7" s="44"/>
      <c r="F7" s="44"/>
      <c r="G7" s="44"/>
      <c r="H7" s="44"/>
      <c r="I7" s="44"/>
      <c r="J7" s="44"/>
      <c r="K7" s="44"/>
      <c r="L7" s="41"/>
    </row>
    <row r="8" spans="1:12">
      <c r="A8" s="39"/>
      <c r="B8" s="42"/>
      <c r="C8" s="45" t="s">
        <v>1</v>
      </c>
      <c r="D8" s="44"/>
      <c r="E8" s="44"/>
      <c r="F8" s="44"/>
      <c r="G8" s="44"/>
      <c r="H8" s="44"/>
      <c r="I8" s="44"/>
      <c r="J8" s="44"/>
      <c r="K8" s="44"/>
      <c r="L8" s="41"/>
    </row>
    <row r="9" spans="1:12">
      <c r="A9" s="39"/>
      <c r="B9" s="42"/>
      <c r="C9" s="44"/>
      <c r="D9" s="44"/>
      <c r="E9" s="82"/>
      <c r="F9" s="83"/>
      <c r="G9" s="83"/>
      <c r="H9" s="83"/>
      <c r="I9" s="44"/>
      <c r="J9" s="44"/>
      <c r="K9" s="44"/>
      <c r="L9" s="41"/>
    </row>
    <row r="10" spans="1:12">
      <c r="A10" s="39"/>
      <c r="B10" s="42"/>
      <c r="C10" s="45" t="s">
        <v>3</v>
      </c>
      <c r="D10" s="44"/>
      <c r="E10" s="44"/>
      <c r="F10" s="44"/>
      <c r="G10" s="44"/>
      <c r="H10" s="44"/>
      <c r="I10" s="44"/>
      <c r="J10" s="44"/>
      <c r="K10" s="44"/>
      <c r="L10" s="41"/>
    </row>
    <row r="11" spans="1:12">
      <c r="A11" s="39"/>
      <c r="B11" s="42"/>
      <c r="C11" s="44"/>
      <c r="D11" s="44"/>
      <c r="E11" s="80"/>
      <c r="F11" s="81"/>
      <c r="G11" s="81"/>
      <c r="H11" s="81"/>
      <c r="I11" s="44"/>
      <c r="J11" s="44"/>
      <c r="K11" s="44"/>
      <c r="L11" s="41"/>
    </row>
    <row r="12" spans="1:12">
      <c r="A12" s="39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1"/>
    </row>
    <row r="13" spans="1:12">
      <c r="A13" s="39"/>
      <c r="B13" s="42"/>
      <c r="C13" s="45" t="s">
        <v>6</v>
      </c>
      <c r="D13" s="44"/>
      <c r="E13" s="44"/>
      <c r="F13" s="46"/>
      <c r="G13" s="44"/>
      <c r="H13" s="44"/>
      <c r="I13" s="45" t="s">
        <v>8</v>
      </c>
      <c r="J13" s="47"/>
      <c r="K13" s="44"/>
      <c r="L13" s="41"/>
    </row>
    <row r="14" spans="1:12">
      <c r="A14" s="39"/>
      <c r="B14" s="42"/>
      <c r="C14" s="44"/>
      <c r="D14" s="44"/>
      <c r="E14" s="44"/>
      <c r="F14" s="44"/>
      <c r="G14" s="44"/>
      <c r="H14" s="44"/>
      <c r="I14" s="44"/>
      <c r="J14" s="44"/>
      <c r="K14" s="44"/>
      <c r="L14" s="41"/>
    </row>
    <row r="15" spans="1:12">
      <c r="A15" s="39"/>
      <c r="B15" s="42"/>
      <c r="C15" s="45" t="s">
        <v>9</v>
      </c>
      <c r="D15" s="44"/>
      <c r="E15" s="44"/>
      <c r="F15" s="46"/>
      <c r="G15" s="44"/>
      <c r="H15" s="44"/>
      <c r="I15" s="45" t="s">
        <v>11</v>
      </c>
      <c r="J15" s="48"/>
      <c r="K15" s="44"/>
      <c r="L15" s="41"/>
    </row>
    <row r="16" spans="1:12">
      <c r="A16" s="39"/>
      <c r="B16" s="42"/>
      <c r="C16" s="45" t="s">
        <v>10</v>
      </c>
      <c r="D16" s="44"/>
      <c r="E16" s="44"/>
      <c r="F16" s="46"/>
      <c r="G16" s="44"/>
      <c r="H16" s="44"/>
      <c r="I16" s="45" t="s">
        <v>12</v>
      </c>
      <c r="J16" s="48"/>
      <c r="K16" s="44"/>
      <c r="L16" s="41"/>
    </row>
    <row r="17" spans="1:12">
      <c r="A17" s="39"/>
      <c r="B17" s="42"/>
      <c r="C17" s="44"/>
      <c r="D17" s="44"/>
      <c r="E17" s="44"/>
      <c r="F17" s="44"/>
      <c r="G17" s="44"/>
      <c r="H17" s="44"/>
      <c r="I17" s="44"/>
      <c r="J17" s="44"/>
      <c r="K17" s="44"/>
      <c r="L17" s="41"/>
    </row>
    <row r="18" spans="1:12" ht="22.8">
      <c r="A18" s="53"/>
      <c r="B18" s="54"/>
      <c r="C18" s="55" t="s">
        <v>15</v>
      </c>
      <c r="D18" s="56" t="s">
        <v>16</v>
      </c>
      <c r="E18" s="56" t="s">
        <v>17</v>
      </c>
      <c r="F18" s="56" t="s">
        <v>18</v>
      </c>
      <c r="G18" s="56" t="s">
        <v>19</v>
      </c>
      <c r="H18" s="56" t="s">
        <v>20</v>
      </c>
      <c r="I18" s="56" t="s">
        <v>21</v>
      </c>
      <c r="J18" s="56" t="s">
        <v>13</v>
      </c>
      <c r="K18" s="57" t="s">
        <v>22</v>
      </c>
      <c r="L18" s="58"/>
    </row>
    <row r="19" spans="1:12" ht="15.6">
      <c r="A19" s="39"/>
      <c r="B19" s="42"/>
      <c r="C19" s="59" t="s">
        <v>23</v>
      </c>
      <c r="D19" s="44"/>
      <c r="E19" s="44"/>
      <c r="F19" s="44"/>
      <c r="G19" s="44"/>
      <c r="H19" s="44"/>
      <c r="I19" s="44"/>
      <c r="J19" s="60">
        <f>SUM(J21:J46)</f>
        <v>0</v>
      </c>
      <c r="K19" s="44"/>
      <c r="L19" s="40"/>
    </row>
    <row r="20" spans="1:12">
      <c r="A20" s="61"/>
      <c r="B20" s="62"/>
      <c r="C20" s="63"/>
      <c r="D20" s="64" t="s">
        <v>24</v>
      </c>
      <c r="E20" s="67" t="s">
        <v>216</v>
      </c>
      <c r="F20" s="67" t="s">
        <v>217</v>
      </c>
      <c r="G20" s="63"/>
      <c r="H20" s="63"/>
      <c r="I20" s="65"/>
      <c r="J20" s="68"/>
      <c r="K20" s="63"/>
      <c r="L20" s="66"/>
    </row>
    <row r="21" spans="1:12">
      <c r="A21" s="39"/>
      <c r="B21" s="42"/>
      <c r="C21" s="69" t="s">
        <v>27</v>
      </c>
      <c r="D21" s="69" t="s">
        <v>28</v>
      </c>
      <c r="E21" s="70" t="s">
        <v>218</v>
      </c>
      <c r="F21" s="71" t="s">
        <v>219</v>
      </c>
      <c r="G21" s="72" t="s">
        <v>149</v>
      </c>
      <c r="H21" s="73">
        <v>250</v>
      </c>
      <c r="I21" s="74">
        <v>0</v>
      </c>
      <c r="J21" s="38">
        <f t="shared" ref="J21" si="0">PRODUCT(H21,I21)</f>
        <v>0</v>
      </c>
      <c r="K21" s="71" t="s">
        <v>5</v>
      </c>
      <c r="L21" s="40"/>
    </row>
    <row r="22" spans="1:12">
      <c r="A22" s="39"/>
      <c r="B22" s="42"/>
      <c r="C22" s="69" t="s">
        <v>0</v>
      </c>
      <c r="D22" s="69" t="s">
        <v>28</v>
      </c>
      <c r="E22" s="70" t="s">
        <v>220</v>
      </c>
      <c r="F22" s="71" t="s">
        <v>221</v>
      </c>
      <c r="G22" s="72" t="s">
        <v>149</v>
      </c>
      <c r="H22" s="73">
        <v>71</v>
      </c>
      <c r="I22" s="74">
        <v>0</v>
      </c>
      <c r="J22" s="75">
        <f t="shared" ref="J22:J46" si="1">ROUND(I22*H22,2)</f>
        <v>0</v>
      </c>
      <c r="K22" s="71" t="s">
        <v>5</v>
      </c>
      <c r="L22" s="40"/>
    </row>
    <row r="23" spans="1:12">
      <c r="A23" s="39"/>
      <c r="B23" s="42"/>
      <c r="C23" s="69" t="s">
        <v>152</v>
      </c>
      <c r="D23" s="69" t="s">
        <v>28</v>
      </c>
      <c r="E23" s="70" t="s">
        <v>222</v>
      </c>
      <c r="F23" s="71" t="s">
        <v>223</v>
      </c>
      <c r="G23" s="72" t="s">
        <v>224</v>
      </c>
      <c r="H23" s="73">
        <v>16</v>
      </c>
      <c r="I23" s="74">
        <v>0</v>
      </c>
      <c r="J23" s="75">
        <f t="shared" si="1"/>
        <v>0</v>
      </c>
      <c r="K23" s="71" t="s">
        <v>5</v>
      </c>
      <c r="L23" s="40"/>
    </row>
    <row r="24" spans="1:12">
      <c r="A24" s="39"/>
      <c r="B24" s="42"/>
      <c r="C24" s="69" t="s">
        <v>155</v>
      </c>
      <c r="D24" s="69" t="s">
        <v>28</v>
      </c>
      <c r="E24" s="70" t="s">
        <v>225</v>
      </c>
      <c r="F24" s="71" t="s">
        <v>226</v>
      </c>
      <c r="G24" s="72" t="s">
        <v>224</v>
      </c>
      <c r="H24" s="73">
        <v>34</v>
      </c>
      <c r="I24" s="74">
        <v>0</v>
      </c>
      <c r="J24" s="75">
        <f t="shared" si="1"/>
        <v>0</v>
      </c>
      <c r="K24" s="71" t="s">
        <v>5</v>
      </c>
      <c r="L24" s="40"/>
    </row>
    <row r="25" spans="1:12">
      <c r="A25" s="39"/>
      <c r="B25" s="42"/>
      <c r="C25" s="69" t="s">
        <v>158</v>
      </c>
      <c r="D25" s="69" t="s">
        <v>28</v>
      </c>
      <c r="E25" s="70" t="s">
        <v>227</v>
      </c>
      <c r="F25" s="71" t="s">
        <v>228</v>
      </c>
      <c r="G25" s="72" t="s">
        <v>224</v>
      </c>
      <c r="H25" s="73">
        <v>16</v>
      </c>
      <c r="I25" s="74">
        <v>0</v>
      </c>
      <c r="J25" s="75">
        <f t="shared" si="1"/>
        <v>0</v>
      </c>
      <c r="K25" s="71" t="s">
        <v>5</v>
      </c>
      <c r="L25" s="40"/>
    </row>
    <row r="26" spans="1:12">
      <c r="A26" s="39"/>
      <c r="B26" s="42"/>
      <c r="C26" s="69" t="s">
        <v>161</v>
      </c>
      <c r="D26" s="69" t="s">
        <v>28</v>
      </c>
      <c r="E26" s="70" t="s">
        <v>229</v>
      </c>
      <c r="F26" s="71" t="s">
        <v>230</v>
      </c>
      <c r="G26" s="72" t="s">
        <v>224</v>
      </c>
      <c r="H26" s="73">
        <v>52</v>
      </c>
      <c r="I26" s="74">
        <v>0</v>
      </c>
      <c r="J26" s="75">
        <f t="shared" si="1"/>
        <v>0</v>
      </c>
      <c r="K26" s="71" t="s">
        <v>5</v>
      </c>
      <c r="L26" s="40"/>
    </row>
    <row r="27" spans="1:12">
      <c r="A27" s="39"/>
      <c r="B27" s="42"/>
      <c r="C27" s="69" t="s">
        <v>164</v>
      </c>
      <c r="D27" s="69" t="s">
        <v>28</v>
      </c>
      <c r="E27" s="70" t="s">
        <v>231</v>
      </c>
      <c r="F27" s="71" t="s">
        <v>232</v>
      </c>
      <c r="G27" s="72" t="s">
        <v>224</v>
      </c>
      <c r="H27" s="73">
        <v>3</v>
      </c>
      <c r="I27" s="74">
        <v>0</v>
      </c>
      <c r="J27" s="75">
        <f t="shared" si="1"/>
        <v>0</v>
      </c>
      <c r="K27" s="71" t="s">
        <v>5</v>
      </c>
      <c r="L27" s="40"/>
    </row>
    <row r="28" spans="1:12">
      <c r="A28" s="39"/>
      <c r="B28" s="42"/>
      <c r="C28" s="69" t="s">
        <v>167</v>
      </c>
      <c r="D28" s="69" t="s">
        <v>28</v>
      </c>
      <c r="E28" s="70" t="s">
        <v>233</v>
      </c>
      <c r="F28" s="71" t="s">
        <v>234</v>
      </c>
      <c r="G28" s="72" t="s">
        <v>224</v>
      </c>
      <c r="H28" s="73">
        <v>8</v>
      </c>
      <c r="I28" s="74">
        <v>0</v>
      </c>
      <c r="J28" s="75">
        <f t="shared" si="1"/>
        <v>0</v>
      </c>
      <c r="K28" s="71" t="s">
        <v>5</v>
      </c>
      <c r="L28" s="40"/>
    </row>
    <row r="29" spans="1:12">
      <c r="A29" s="39"/>
      <c r="B29" s="42"/>
      <c r="C29" s="69" t="s">
        <v>170</v>
      </c>
      <c r="D29" s="69" t="s">
        <v>28</v>
      </c>
      <c r="E29" s="70" t="s">
        <v>235</v>
      </c>
      <c r="F29" s="71" t="s">
        <v>236</v>
      </c>
      <c r="G29" s="72" t="s">
        <v>224</v>
      </c>
      <c r="H29" s="73">
        <v>8</v>
      </c>
      <c r="I29" s="74">
        <v>0</v>
      </c>
      <c r="J29" s="75">
        <f t="shared" si="1"/>
        <v>0</v>
      </c>
      <c r="K29" s="71" t="s">
        <v>5</v>
      </c>
      <c r="L29" s="40"/>
    </row>
    <row r="30" spans="1:12">
      <c r="A30" s="39"/>
      <c r="B30" s="42"/>
      <c r="C30" s="69" t="s">
        <v>173</v>
      </c>
      <c r="D30" s="69" t="s">
        <v>28</v>
      </c>
      <c r="E30" s="70" t="s">
        <v>237</v>
      </c>
      <c r="F30" s="71" t="s">
        <v>238</v>
      </c>
      <c r="G30" s="72" t="s">
        <v>224</v>
      </c>
      <c r="H30" s="73">
        <v>8</v>
      </c>
      <c r="I30" s="74">
        <v>0</v>
      </c>
      <c r="J30" s="75">
        <f t="shared" si="1"/>
        <v>0</v>
      </c>
      <c r="K30" s="71" t="s">
        <v>5</v>
      </c>
      <c r="L30" s="40"/>
    </row>
    <row r="31" spans="1:12">
      <c r="A31" s="39"/>
      <c r="B31" s="42"/>
      <c r="C31" s="69" t="s">
        <v>176</v>
      </c>
      <c r="D31" s="69" t="s">
        <v>28</v>
      </c>
      <c r="E31" s="70" t="s">
        <v>239</v>
      </c>
      <c r="F31" s="71" t="s">
        <v>240</v>
      </c>
      <c r="G31" s="72" t="s">
        <v>224</v>
      </c>
      <c r="H31" s="73">
        <v>16</v>
      </c>
      <c r="I31" s="74">
        <v>0</v>
      </c>
      <c r="J31" s="75">
        <f t="shared" si="1"/>
        <v>0</v>
      </c>
      <c r="K31" s="71" t="s">
        <v>5</v>
      </c>
      <c r="L31" s="40"/>
    </row>
    <row r="32" spans="1:12">
      <c r="A32" s="39"/>
      <c r="B32" s="42"/>
      <c r="C32" s="69" t="s">
        <v>179</v>
      </c>
      <c r="D32" s="69" t="s">
        <v>28</v>
      </c>
      <c r="E32" s="70" t="s">
        <v>241</v>
      </c>
      <c r="F32" s="71" t="s">
        <v>242</v>
      </c>
      <c r="G32" s="72" t="s">
        <v>243</v>
      </c>
      <c r="H32" s="73">
        <v>1</v>
      </c>
      <c r="I32" s="74">
        <v>0</v>
      </c>
      <c r="J32" s="75">
        <f t="shared" si="1"/>
        <v>0</v>
      </c>
      <c r="K32" s="71" t="s">
        <v>5</v>
      </c>
      <c r="L32" s="40"/>
    </row>
    <row r="33" spans="1:12">
      <c r="A33" s="39"/>
      <c r="B33" s="42"/>
      <c r="C33" s="69" t="s">
        <v>182</v>
      </c>
      <c r="D33" s="69" t="s">
        <v>28</v>
      </c>
      <c r="E33" s="70" t="s">
        <v>244</v>
      </c>
      <c r="F33" s="71" t="s">
        <v>245</v>
      </c>
      <c r="G33" s="72" t="s">
        <v>224</v>
      </c>
      <c r="H33" s="73">
        <v>179</v>
      </c>
      <c r="I33" s="74">
        <v>0</v>
      </c>
      <c r="J33" s="75">
        <f t="shared" si="1"/>
        <v>0</v>
      </c>
      <c r="K33" s="71" t="s">
        <v>5</v>
      </c>
      <c r="L33" s="40"/>
    </row>
    <row r="34" spans="1:12">
      <c r="A34" s="39"/>
      <c r="B34" s="42"/>
      <c r="C34" s="69" t="s">
        <v>185</v>
      </c>
      <c r="D34" s="69" t="s">
        <v>28</v>
      </c>
      <c r="E34" s="70" t="s">
        <v>246</v>
      </c>
      <c r="F34" s="71" t="s">
        <v>247</v>
      </c>
      <c r="G34" s="72" t="s">
        <v>224</v>
      </c>
      <c r="H34" s="73">
        <v>16</v>
      </c>
      <c r="I34" s="74">
        <v>0</v>
      </c>
      <c r="J34" s="75">
        <f t="shared" si="1"/>
        <v>0</v>
      </c>
      <c r="K34" s="71" t="s">
        <v>5</v>
      </c>
      <c r="L34" s="40"/>
    </row>
    <row r="35" spans="1:12">
      <c r="A35" s="39"/>
      <c r="B35" s="42"/>
      <c r="C35" s="69" t="s">
        <v>188</v>
      </c>
      <c r="D35" s="69" t="s">
        <v>28</v>
      </c>
      <c r="E35" s="70" t="s">
        <v>248</v>
      </c>
      <c r="F35" s="71" t="s">
        <v>249</v>
      </c>
      <c r="G35" s="72" t="s">
        <v>224</v>
      </c>
      <c r="H35" s="73">
        <v>12</v>
      </c>
      <c r="I35" s="74">
        <v>0</v>
      </c>
      <c r="J35" s="75">
        <f t="shared" si="1"/>
        <v>0</v>
      </c>
      <c r="K35" s="71" t="s">
        <v>5</v>
      </c>
      <c r="L35" s="40"/>
    </row>
    <row r="36" spans="1:12">
      <c r="A36" s="39"/>
      <c r="B36" s="42"/>
      <c r="C36" s="69" t="s">
        <v>30</v>
      </c>
      <c r="D36" s="69" t="s">
        <v>28</v>
      </c>
      <c r="E36" s="70" t="s">
        <v>250</v>
      </c>
      <c r="F36" s="71" t="s">
        <v>251</v>
      </c>
      <c r="G36" s="72" t="s">
        <v>224</v>
      </c>
      <c r="H36" s="73">
        <v>16</v>
      </c>
      <c r="I36" s="74">
        <v>0</v>
      </c>
      <c r="J36" s="75">
        <f t="shared" si="1"/>
        <v>0</v>
      </c>
      <c r="K36" s="71" t="s">
        <v>5</v>
      </c>
      <c r="L36" s="40"/>
    </row>
    <row r="37" spans="1:12">
      <c r="A37" s="39"/>
      <c r="B37" s="42"/>
      <c r="C37" s="69" t="s">
        <v>69</v>
      </c>
      <c r="D37" s="69" t="s">
        <v>28</v>
      </c>
      <c r="E37" s="70" t="s">
        <v>252</v>
      </c>
      <c r="F37" s="71" t="s">
        <v>253</v>
      </c>
      <c r="G37" s="72" t="s">
        <v>149</v>
      </c>
      <c r="H37" s="73">
        <v>168</v>
      </c>
      <c r="I37" s="74">
        <v>0</v>
      </c>
      <c r="J37" s="75">
        <f t="shared" si="1"/>
        <v>0</v>
      </c>
      <c r="K37" s="71" t="s">
        <v>5</v>
      </c>
      <c r="L37" s="40"/>
    </row>
    <row r="38" spans="1:12" ht="22.8">
      <c r="A38" s="39"/>
      <c r="B38" s="42"/>
      <c r="C38" s="69" t="s">
        <v>72</v>
      </c>
      <c r="D38" s="69" t="s">
        <v>28</v>
      </c>
      <c r="E38" s="70" t="s">
        <v>254</v>
      </c>
      <c r="F38" s="71" t="s">
        <v>255</v>
      </c>
      <c r="G38" s="72" t="s">
        <v>224</v>
      </c>
      <c r="H38" s="73">
        <v>16</v>
      </c>
      <c r="I38" s="74">
        <v>0</v>
      </c>
      <c r="J38" s="75">
        <f t="shared" si="1"/>
        <v>0</v>
      </c>
      <c r="K38" s="71" t="s">
        <v>5</v>
      </c>
      <c r="L38" s="40"/>
    </row>
    <row r="39" spans="1:12">
      <c r="A39" s="39"/>
      <c r="B39" s="42"/>
      <c r="C39" s="69" t="s">
        <v>75</v>
      </c>
      <c r="D39" s="69" t="s">
        <v>28</v>
      </c>
      <c r="E39" s="70" t="s">
        <v>256</v>
      </c>
      <c r="F39" s="71" t="s">
        <v>257</v>
      </c>
      <c r="G39" s="72" t="s">
        <v>149</v>
      </c>
      <c r="H39" s="73">
        <v>86</v>
      </c>
      <c r="I39" s="74">
        <v>0</v>
      </c>
      <c r="J39" s="75">
        <f t="shared" si="1"/>
        <v>0</v>
      </c>
      <c r="K39" s="71" t="s">
        <v>5</v>
      </c>
      <c r="L39" s="40"/>
    </row>
    <row r="40" spans="1:12">
      <c r="A40" s="39"/>
      <c r="B40" s="42"/>
      <c r="C40" s="69" t="s">
        <v>78</v>
      </c>
      <c r="D40" s="69" t="s">
        <v>28</v>
      </c>
      <c r="E40" s="70" t="s">
        <v>258</v>
      </c>
      <c r="F40" s="71" t="s">
        <v>259</v>
      </c>
      <c r="G40" s="72" t="s">
        <v>149</v>
      </c>
      <c r="H40" s="73">
        <v>86</v>
      </c>
      <c r="I40" s="74">
        <v>0</v>
      </c>
      <c r="J40" s="75">
        <f t="shared" si="1"/>
        <v>0</v>
      </c>
      <c r="K40" s="71" t="s">
        <v>5</v>
      </c>
      <c r="L40" s="40"/>
    </row>
    <row r="41" spans="1:12">
      <c r="A41" s="39"/>
      <c r="B41" s="42"/>
      <c r="C41" s="69" t="s">
        <v>81</v>
      </c>
      <c r="D41" s="69" t="s">
        <v>28</v>
      </c>
      <c r="E41" s="70" t="s">
        <v>260</v>
      </c>
      <c r="F41" s="71" t="s">
        <v>261</v>
      </c>
      <c r="G41" s="72" t="s">
        <v>149</v>
      </c>
      <c r="H41" s="73">
        <v>61</v>
      </c>
      <c r="I41" s="74">
        <v>0</v>
      </c>
      <c r="J41" s="75">
        <f t="shared" si="1"/>
        <v>0</v>
      </c>
      <c r="K41" s="71" t="s">
        <v>5</v>
      </c>
      <c r="L41" s="40"/>
    </row>
    <row r="42" spans="1:12">
      <c r="A42" s="39"/>
      <c r="B42" s="42"/>
      <c r="C42" s="69" t="s">
        <v>262</v>
      </c>
      <c r="D42" s="69" t="s">
        <v>28</v>
      </c>
      <c r="E42" s="70" t="s">
        <v>263</v>
      </c>
      <c r="F42" s="71" t="s">
        <v>264</v>
      </c>
      <c r="G42" s="72" t="s">
        <v>149</v>
      </c>
      <c r="H42" s="73">
        <v>61</v>
      </c>
      <c r="I42" s="74">
        <v>0</v>
      </c>
      <c r="J42" s="75">
        <f t="shared" si="1"/>
        <v>0</v>
      </c>
      <c r="K42" s="71" t="s">
        <v>5</v>
      </c>
      <c r="L42" s="40"/>
    </row>
    <row r="43" spans="1:12">
      <c r="A43" s="39"/>
      <c r="B43" s="42"/>
      <c r="C43" s="69" t="s">
        <v>84</v>
      </c>
      <c r="D43" s="69" t="s">
        <v>28</v>
      </c>
      <c r="E43" s="70" t="s">
        <v>265</v>
      </c>
      <c r="F43" s="71" t="s">
        <v>266</v>
      </c>
      <c r="G43" s="72" t="s">
        <v>224</v>
      </c>
      <c r="H43" s="73">
        <v>32</v>
      </c>
      <c r="I43" s="74">
        <v>0</v>
      </c>
      <c r="J43" s="75">
        <f t="shared" si="1"/>
        <v>0</v>
      </c>
      <c r="K43" s="71" t="s">
        <v>5</v>
      </c>
      <c r="L43" s="40"/>
    </row>
    <row r="44" spans="1:12">
      <c r="A44" s="39"/>
      <c r="B44" s="42"/>
      <c r="C44" s="69" t="s">
        <v>85</v>
      </c>
      <c r="D44" s="69" t="s">
        <v>28</v>
      </c>
      <c r="E44" s="70" t="s">
        <v>267</v>
      </c>
      <c r="F44" s="71" t="s">
        <v>268</v>
      </c>
      <c r="G44" s="72" t="s">
        <v>224</v>
      </c>
      <c r="H44" s="73">
        <v>32</v>
      </c>
      <c r="I44" s="74">
        <v>0</v>
      </c>
      <c r="J44" s="75">
        <f t="shared" si="1"/>
        <v>0</v>
      </c>
      <c r="K44" s="71" t="s">
        <v>5</v>
      </c>
      <c r="L44" s="40"/>
    </row>
    <row r="45" spans="1:12">
      <c r="A45" s="39"/>
      <c r="B45" s="42"/>
      <c r="C45" s="69" t="s">
        <v>86</v>
      </c>
      <c r="D45" s="69" t="s">
        <v>28</v>
      </c>
      <c r="E45" s="70" t="s">
        <v>269</v>
      </c>
      <c r="F45" s="71" t="s">
        <v>270</v>
      </c>
      <c r="G45" s="72" t="s">
        <v>224</v>
      </c>
      <c r="H45" s="73">
        <v>400</v>
      </c>
      <c r="I45" s="74">
        <v>0</v>
      </c>
      <c r="J45" s="75">
        <f t="shared" si="1"/>
        <v>0</v>
      </c>
      <c r="K45" s="71" t="s">
        <v>5</v>
      </c>
      <c r="L45" s="40"/>
    </row>
    <row r="46" spans="1:12">
      <c r="A46" s="39"/>
      <c r="B46" s="42"/>
      <c r="C46" s="69" t="s">
        <v>87</v>
      </c>
      <c r="D46" s="69" t="s">
        <v>28</v>
      </c>
      <c r="E46" s="70" t="s">
        <v>271</v>
      </c>
      <c r="F46" s="71" t="s">
        <v>272</v>
      </c>
      <c r="G46" s="72" t="s">
        <v>224</v>
      </c>
      <c r="H46" s="73">
        <v>1</v>
      </c>
      <c r="I46" s="74">
        <v>0</v>
      </c>
      <c r="J46" s="75">
        <f t="shared" si="1"/>
        <v>0</v>
      </c>
      <c r="K46" s="71" t="s">
        <v>5</v>
      </c>
      <c r="L46" s="40"/>
    </row>
    <row r="47" spans="1:12">
      <c r="A47" s="3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40"/>
    </row>
  </sheetData>
  <mergeCells count="2">
    <mergeCell ref="E11:H11"/>
    <mergeCell ref="E9:H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L33"/>
  <sheetViews>
    <sheetView workbookViewId="0">
      <selection activeCell="J26" sqref="J26"/>
    </sheetView>
  </sheetViews>
  <sheetFormatPr defaultRowHeight="14.4"/>
  <cols>
    <col min="1" max="1" width="6.44140625" customWidth="1"/>
    <col min="2" max="2" width="0.88671875" customWidth="1"/>
    <col min="3" max="3" width="3.21875" customWidth="1"/>
    <col min="4" max="4" width="3.33203125" customWidth="1"/>
    <col min="5" max="5" width="13.33203125" customWidth="1"/>
    <col min="6" max="6" width="39.5546875" customWidth="1"/>
    <col min="7" max="7" width="5.77734375" customWidth="1"/>
    <col min="8" max="8" width="10.88671875" customWidth="1"/>
    <col min="9" max="9" width="12.33203125" customWidth="1"/>
    <col min="10" max="11" width="17.33203125" customWidth="1"/>
    <col min="12" max="12" width="7.21875" customWidth="1"/>
  </cols>
  <sheetData>
    <row r="4" spans="1:12">
      <c r="A4" s="39"/>
      <c r="B4" s="51"/>
      <c r="C4" s="52"/>
      <c r="D4" s="52"/>
      <c r="E4" s="52"/>
      <c r="F4" s="52"/>
      <c r="G4" s="52"/>
      <c r="H4" s="52"/>
      <c r="I4" s="52"/>
      <c r="J4" s="52"/>
      <c r="K4" s="52"/>
      <c r="L4" s="41"/>
    </row>
    <row r="5" spans="1:12" ht="17.399999999999999">
      <c r="A5" s="39"/>
      <c r="B5" s="42"/>
      <c r="C5" s="43" t="s">
        <v>14</v>
      </c>
      <c r="D5" s="44"/>
      <c r="E5" s="44"/>
      <c r="F5" s="44"/>
      <c r="G5" s="44"/>
      <c r="H5" s="44"/>
      <c r="I5" s="44"/>
      <c r="J5" s="44"/>
      <c r="K5" s="44"/>
      <c r="L5" s="41"/>
    </row>
    <row r="6" spans="1:12">
      <c r="A6" s="39"/>
      <c r="B6" s="42"/>
      <c r="C6" s="44"/>
      <c r="D6" s="44"/>
      <c r="E6" s="44"/>
      <c r="F6" s="44"/>
      <c r="G6" s="44"/>
      <c r="H6" s="44"/>
      <c r="I6" s="44"/>
      <c r="J6" s="44"/>
      <c r="K6" s="44"/>
      <c r="L6" s="41"/>
    </row>
    <row r="7" spans="1:12">
      <c r="A7" s="39"/>
      <c r="B7" s="42"/>
      <c r="C7" s="45" t="s">
        <v>1</v>
      </c>
      <c r="D7" s="44"/>
      <c r="E7" s="44"/>
      <c r="F7" s="44"/>
      <c r="G7" s="44"/>
      <c r="H7" s="44"/>
      <c r="I7" s="44"/>
      <c r="J7" s="44"/>
      <c r="K7" s="44"/>
      <c r="L7" s="41"/>
    </row>
    <row r="8" spans="1:12">
      <c r="A8" s="39"/>
      <c r="B8" s="42"/>
      <c r="C8" s="44"/>
      <c r="D8" s="44"/>
      <c r="E8" s="82"/>
      <c r="F8" s="83"/>
      <c r="G8" s="83"/>
      <c r="H8" s="83"/>
      <c r="I8" s="44"/>
      <c r="J8" s="44"/>
      <c r="K8" s="44"/>
      <c r="L8" s="41"/>
    </row>
    <row r="9" spans="1:12">
      <c r="A9" s="39"/>
      <c r="B9" s="42"/>
      <c r="C9" s="45" t="s">
        <v>3</v>
      </c>
      <c r="D9" s="44"/>
      <c r="E9" s="44"/>
      <c r="F9" s="44"/>
      <c r="G9" s="44"/>
      <c r="H9" s="44"/>
      <c r="I9" s="44"/>
      <c r="J9" s="44"/>
      <c r="K9" s="44"/>
      <c r="L9" s="41"/>
    </row>
    <row r="10" spans="1:12">
      <c r="A10" s="39"/>
      <c r="B10" s="42"/>
      <c r="C10" s="44"/>
      <c r="D10" s="44"/>
      <c r="E10" s="80"/>
      <c r="F10" s="81"/>
      <c r="G10" s="81"/>
      <c r="H10" s="81"/>
      <c r="I10" s="44"/>
      <c r="J10" s="44"/>
      <c r="K10" s="44"/>
      <c r="L10" s="41"/>
    </row>
    <row r="11" spans="1:12">
      <c r="A11" s="39"/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1"/>
    </row>
    <row r="12" spans="1:12">
      <c r="A12" s="39"/>
      <c r="B12" s="42"/>
      <c r="C12" s="45" t="s">
        <v>6</v>
      </c>
      <c r="D12" s="44"/>
      <c r="E12" s="44"/>
      <c r="F12" s="46"/>
      <c r="G12" s="44"/>
      <c r="H12" s="44"/>
      <c r="I12" s="45" t="s">
        <v>8</v>
      </c>
      <c r="J12" s="47"/>
      <c r="K12" s="44"/>
      <c r="L12" s="41"/>
    </row>
    <row r="13" spans="1:12">
      <c r="A13" s="39"/>
      <c r="B13" s="42"/>
      <c r="C13" s="44"/>
      <c r="D13" s="44"/>
      <c r="E13" s="44"/>
      <c r="F13" s="44"/>
      <c r="G13" s="44"/>
      <c r="H13" s="44"/>
      <c r="I13" s="44"/>
      <c r="J13" s="44"/>
      <c r="K13" s="44"/>
      <c r="L13" s="41"/>
    </row>
    <row r="14" spans="1:12">
      <c r="A14" s="39"/>
      <c r="B14" s="42"/>
      <c r="C14" s="45" t="s">
        <v>9</v>
      </c>
      <c r="D14" s="44"/>
      <c r="E14" s="44"/>
      <c r="F14" s="46"/>
      <c r="G14" s="44"/>
      <c r="H14" s="44"/>
      <c r="I14" s="45" t="s">
        <v>11</v>
      </c>
      <c r="J14" s="48"/>
      <c r="K14" s="44"/>
      <c r="L14" s="41"/>
    </row>
    <row r="15" spans="1:12">
      <c r="A15" s="39"/>
      <c r="B15" s="42"/>
      <c r="C15" s="45" t="s">
        <v>10</v>
      </c>
      <c r="D15" s="44"/>
      <c r="E15" s="44"/>
      <c r="F15" s="46"/>
      <c r="G15" s="44"/>
      <c r="H15" s="44"/>
      <c r="I15" s="45" t="s">
        <v>12</v>
      </c>
      <c r="J15" s="48"/>
      <c r="K15" s="44"/>
      <c r="L15" s="41"/>
    </row>
    <row r="16" spans="1:12">
      <c r="A16" s="39"/>
      <c r="B16" s="42"/>
      <c r="C16" s="44"/>
      <c r="D16" s="44"/>
      <c r="E16" s="44"/>
      <c r="F16" s="44"/>
      <c r="G16" s="44"/>
      <c r="H16" s="44"/>
      <c r="I16" s="44"/>
      <c r="J16" s="44"/>
      <c r="K16" s="44"/>
      <c r="L16" s="41"/>
    </row>
    <row r="17" spans="1:12" ht="22.8">
      <c r="A17" s="53"/>
      <c r="B17" s="54"/>
      <c r="C17" s="55" t="s">
        <v>15</v>
      </c>
      <c r="D17" s="56" t="s">
        <v>16</v>
      </c>
      <c r="E17" s="56" t="s">
        <v>17</v>
      </c>
      <c r="F17" s="56" t="s">
        <v>18</v>
      </c>
      <c r="G17" s="56" t="s">
        <v>19</v>
      </c>
      <c r="H17" s="56" t="s">
        <v>20</v>
      </c>
      <c r="I17" s="56" t="s">
        <v>21</v>
      </c>
      <c r="J17" s="56" t="s">
        <v>13</v>
      </c>
      <c r="K17" s="57" t="s">
        <v>22</v>
      </c>
      <c r="L17" s="58"/>
    </row>
    <row r="18" spans="1:12" ht="15.6">
      <c r="A18" s="39"/>
      <c r="B18" s="42"/>
      <c r="C18" s="59" t="s">
        <v>23</v>
      </c>
      <c r="D18" s="44"/>
      <c r="E18" s="44"/>
      <c r="F18" s="44"/>
      <c r="G18" s="44"/>
      <c r="H18" s="44"/>
      <c r="I18" s="44"/>
      <c r="J18" s="60">
        <f>SUM(J20:J32)</f>
        <v>0</v>
      </c>
      <c r="K18" s="44"/>
      <c r="L18" s="40"/>
    </row>
    <row r="19" spans="1:12">
      <c r="A19" s="61"/>
      <c r="B19" s="62"/>
      <c r="C19" s="63"/>
      <c r="D19" s="64" t="s">
        <v>24</v>
      </c>
      <c r="E19" s="67" t="s">
        <v>273</v>
      </c>
      <c r="F19" s="67" t="s">
        <v>274</v>
      </c>
      <c r="G19" s="63"/>
      <c r="H19" s="63"/>
      <c r="I19" s="65"/>
      <c r="J19" s="68"/>
      <c r="K19" s="63"/>
      <c r="L19" s="66"/>
    </row>
    <row r="20" spans="1:12">
      <c r="A20" s="39"/>
      <c r="B20" s="42"/>
      <c r="C20" s="69" t="s">
        <v>27</v>
      </c>
      <c r="D20" s="69" t="s">
        <v>28</v>
      </c>
      <c r="E20" s="70" t="s">
        <v>275</v>
      </c>
      <c r="F20" s="71" t="s">
        <v>276</v>
      </c>
      <c r="G20" s="72" t="s">
        <v>29</v>
      </c>
      <c r="H20" s="73">
        <v>1</v>
      </c>
      <c r="I20" s="74">
        <v>0</v>
      </c>
      <c r="J20" s="75">
        <f t="shared" ref="J20:J32" si="0">ROUND(I20*H20,2)</f>
        <v>0</v>
      </c>
      <c r="K20" s="71" t="s">
        <v>5</v>
      </c>
      <c r="L20" s="40"/>
    </row>
    <row r="21" spans="1:12">
      <c r="A21" s="39"/>
      <c r="B21" s="42"/>
      <c r="C21" s="69" t="s">
        <v>0</v>
      </c>
      <c r="D21" s="69" t="s">
        <v>28</v>
      </c>
      <c r="E21" s="70" t="s">
        <v>277</v>
      </c>
      <c r="F21" s="71" t="s">
        <v>278</v>
      </c>
      <c r="G21" s="72" t="s">
        <v>29</v>
      </c>
      <c r="H21" s="73">
        <v>1</v>
      </c>
      <c r="I21" s="74">
        <v>0</v>
      </c>
      <c r="J21" s="75">
        <f t="shared" si="0"/>
        <v>0</v>
      </c>
      <c r="K21" s="71" t="s">
        <v>5</v>
      </c>
      <c r="L21" s="40"/>
    </row>
    <row r="22" spans="1:12">
      <c r="A22" s="39"/>
      <c r="B22" s="42"/>
      <c r="C22" s="69" t="s">
        <v>152</v>
      </c>
      <c r="D22" s="69" t="s">
        <v>28</v>
      </c>
      <c r="E22" s="70" t="s">
        <v>279</v>
      </c>
      <c r="F22" s="71" t="s">
        <v>280</v>
      </c>
      <c r="G22" s="72" t="s">
        <v>29</v>
      </c>
      <c r="H22" s="73">
        <v>1</v>
      </c>
      <c r="I22" s="74">
        <v>0</v>
      </c>
      <c r="J22" s="75">
        <f t="shared" si="0"/>
        <v>0</v>
      </c>
      <c r="K22" s="71" t="s">
        <v>5</v>
      </c>
      <c r="L22" s="40"/>
    </row>
    <row r="23" spans="1:12">
      <c r="A23" s="39"/>
      <c r="B23" s="42"/>
      <c r="C23" s="69" t="s">
        <v>155</v>
      </c>
      <c r="D23" s="69" t="s">
        <v>28</v>
      </c>
      <c r="E23" s="70" t="s">
        <v>281</v>
      </c>
      <c r="F23" s="71" t="s">
        <v>282</v>
      </c>
      <c r="G23" s="72" t="s">
        <v>29</v>
      </c>
      <c r="H23" s="73">
        <v>1</v>
      </c>
      <c r="I23" s="74">
        <v>0</v>
      </c>
      <c r="J23" s="75">
        <f t="shared" si="0"/>
        <v>0</v>
      </c>
      <c r="K23" s="71" t="s">
        <v>5</v>
      </c>
      <c r="L23" s="40"/>
    </row>
    <row r="24" spans="1:12">
      <c r="A24" s="39"/>
      <c r="B24" s="42"/>
      <c r="C24" s="69" t="s">
        <v>158</v>
      </c>
      <c r="D24" s="69" t="s">
        <v>28</v>
      </c>
      <c r="E24" s="70" t="s">
        <v>283</v>
      </c>
      <c r="F24" s="71" t="s">
        <v>284</v>
      </c>
      <c r="G24" s="72" t="s">
        <v>29</v>
      </c>
      <c r="H24" s="73">
        <v>2</v>
      </c>
      <c r="I24" s="74">
        <v>0</v>
      </c>
      <c r="J24" s="75">
        <f t="shared" si="0"/>
        <v>0</v>
      </c>
      <c r="K24" s="71" t="s">
        <v>5</v>
      </c>
      <c r="L24" s="40"/>
    </row>
    <row r="25" spans="1:12">
      <c r="A25" s="39"/>
      <c r="B25" s="42"/>
      <c r="C25" s="69" t="s">
        <v>161</v>
      </c>
      <c r="D25" s="69" t="s">
        <v>28</v>
      </c>
      <c r="E25" s="70" t="s">
        <v>285</v>
      </c>
      <c r="F25" s="71" t="s">
        <v>286</v>
      </c>
      <c r="G25" s="72" t="s">
        <v>29</v>
      </c>
      <c r="H25" s="73">
        <v>10</v>
      </c>
      <c r="I25" s="74">
        <v>0</v>
      </c>
      <c r="J25" s="75">
        <f t="shared" si="0"/>
        <v>0</v>
      </c>
      <c r="K25" s="71" t="s">
        <v>5</v>
      </c>
      <c r="L25" s="40"/>
    </row>
    <row r="26" spans="1:12">
      <c r="A26" s="39"/>
      <c r="B26" s="42"/>
      <c r="C26" s="69" t="s">
        <v>164</v>
      </c>
      <c r="D26" s="69" t="s">
        <v>28</v>
      </c>
      <c r="E26" s="70" t="s">
        <v>287</v>
      </c>
      <c r="F26" s="71" t="s">
        <v>288</v>
      </c>
      <c r="G26" s="72" t="s">
        <v>29</v>
      </c>
      <c r="H26" s="73">
        <v>21</v>
      </c>
      <c r="I26" s="74">
        <v>0</v>
      </c>
      <c r="J26" s="75">
        <f t="shared" si="0"/>
        <v>0</v>
      </c>
      <c r="K26" s="71" t="s">
        <v>5</v>
      </c>
      <c r="L26" s="40"/>
    </row>
    <row r="27" spans="1:12" ht="22.8">
      <c r="A27" s="39"/>
      <c r="B27" s="42"/>
      <c r="C27" s="69" t="s">
        <v>167</v>
      </c>
      <c r="D27" s="69" t="s">
        <v>28</v>
      </c>
      <c r="E27" s="70" t="s">
        <v>289</v>
      </c>
      <c r="F27" s="71" t="s">
        <v>290</v>
      </c>
      <c r="G27" s="72" t="s">
        <v>29</v>
      </c>
      <c r="H27" s="73">
        <v>1</v>
      </c>
      <c r="I27" s="74">
        <v>0</v>
      </c>
      <c r="J27" s="75">
        <f t="shared" si="0"/>
        <v>0</v>
      </c>
      <c r="K27" s="71" t="s">
        <v>5</v>
      </c>
      <c r="L27" s="40"/>
    </row>
    <row r="28" spans="1:12">
      <c r="A28" s="39"/>
      <c r="B28" s="42"/>
      <c r="C28" s="69" t="s">
        <v>170</v>
      </c>
      <c r="D28" s="69" t="s">
        <v>28</v>
      </c>
      <c r="E28" s="70" t="s">
        <v>291</v>
      </c>
      <c r="F28" s="71" t="s">
        <v>292</v>
      </c>
      <c r="G28" s="72" t="s">
        <v>29</v>
      </c>
      <c r="H28" s="73">
        <v>1</v>
      </c>
      <c r="I28" s="74">
        <v>0</v>
      </c>
      <c r="J28" s="75">
        <f t="shared" si="0"/>
        <v>0</v>
      </c>
      <c r="K28" s="71" t="s">
        <v>5</v>
      </c>
      <c r="L28" s="40"/>
    </row>
    <row r="29" spans="1:12">
      <c r="A29" s="39"/>
      <c r="B29" s="42"/>
      <c r="C29" s="69" t="s">
        <v>173</v>
      </c>
      <c r="D29" s="69" t="s">
        <v>28</v>
      </c>
      <c r="E29" s="70" t="s">
        <v>293</v>
      </c>
      <c r="F29" s="71" t="s">
        <v>294</v>
      </c>
      <c r="G29" s="72" t="s">
        <v>29</v>
      </c>
      <c r="H29" s="73">
        <v>1</v>
      </c>
      <c r="I29" s="74">
        <v>0</v>
      </c>
      <c r="J29" s="75">
        <f t="shared" si="0"/>
        <v>0</v>
      </c>
      <c r="K29" s="71" t="s">
        <v>5</v>
      </c>
      <c r="L29" s="40"/>
    </row>
    <row r="30" spans="1:12">
      <c r="A30" s="39"/>
      <c r="B30" s="42"/>
      <c r="C30" s="69" t="s">
        <v>176</v>
      </c>
      <c r="D30" s="69" t="s">
        <v>28</v>
      </c>
      <c r="E30" s="70" t="s">
        <v>295</v>
      </c>
      <c r="F30" s="71" t="s">
        <v>296</v>
      </c>
      <c r="G30" s="72" t="s">
        <v>140</v>
      </c>
      <c r="H30" s="73">
        <v>265</v>
      </c>
      <c r="I30" s="74">
        <v>0</v>
      </c>
      <c r="J30" s="75">
        <f t="shared" si="0"/>
        <v>0</v>
      </c>
      <c r="K30" s="71" t="s">
        <v>5</v>
      </c>
      <c r="L30" s="40"/>
    </row>
    <row r="31" spans="1:12">
      <c r="A31" s="39"/>
      <c r="B31" s="42"/>
      <c r="C31" s="69" t="s">
        <v>179</v>
      </c>
      <c r="D31" s="69" t="s">
        <v>28</v>
      </c>
      <c r="E31" s="70" t="s">
        <v>298</v>
      </c>
      <c r="F31" s="71" t="s">
        <v>299</v>
      </c>
      <c r="G31" s="72" t="s">
        <v>297</v>
      </c>
      <c r="H31" s="73">
        <v>8</v>
      </c>
      <c r="I31" s="74">
        <v>0</v>
      </c>
      <c r="J31" s="75">
        <f t="shared" si="0"/>
        <v>0</v>
      </c>
      <c r="K31" s="71" t="s">
        <v>5</v>
      </c>
      <c r="L31" s="40"/>
    </row>
    <row r="32" spans="1:12">
      <c r="A32" s="39"/>
      <c r="B32" s="42"/>
      <c r="C32" s="69" t="s">
        <v>182</v>
      </c>
      <c r="D32" s="69" t="s">
        <v>28</v>
      </c>
      <c r="E32" s="70" t="s">
        <v>300</v>
      </c>
      <c r="F32" s="71" t="s">
        <v>301</v>
      </c>
      <c r="G32" s="72" t="s">
        <v>140</v>
      </c>
      <c r="H32" s="73">
        <v>210</v>
      </c>
      <c r="I32" s="74">
        <v>0</v>
      </c>
      <c r="J32" s="75">
        <f t="shared" si="0"/>
        <v>0</v>
      </c>
      <c r="K32" s="71" t="s">
        <v>5</v>
      </c>
      <c r="L32" s="40"/>
    </row>
    <row r="33" spans="1:12">
      <c r="A33" s="39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40"/>
    </row>
  </sheetData>
  <mergeCells count="2">
    <mergeCell ref="E10:H10"/>
    <mergeCell ref="E8:H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Elektroinstalace</vt:lpstr>
      <vt:lpstr>Ochrana před bleskem</vt:lpstr>
      <vt:lpstr>EZS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Rus</dc:creator>
  <cp:lastModifiedBy>Pavel Rus</cp:lastModifiedBy>
  <dcterms:created xsi:type="dcterms:W3CDTF">2023-06-23T12:31:33Z</dcterms:created>
  <dcterms:modified xsi:type="dcterms:W3CDTF">2023-06-28T09:49:33Z</dcterms:modified>
</cp:coreProperties>
</file>