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Výpis materiálu" sheetId="1" r:id="rId4"/>
  </sheets>
</workbook>
</file>

<file path=xl/sharedStrings.xml><?xml version="1.0" encoding="utf-8"?>
<sst xmlns="http://schemas.openxmlformats.org/spreadsheetml/2006/main" uniqueCount="26">
  <si>
    <t>Tabulka 1</t>
  </si>
  <si>
    <t>jednotka</t>
  </si>
  <si>
    <t>Množství</t>
  </si>
  <si>
    <t>Jednotková cena</t>
  </si>
  <si>
    <t>Celková cena</t>
  </si>
  <si>
    <t>penetrační nátěr podkladu ALP</t>
  </si>
  <si>
    <t>m2</t>
  </si>
  <si>
    <t>1. vrstva parozábrana z modifikovaných asfaltových pásů s hliníkovou vložkou, tl. do 4 mm</t>
  </si>
  <si>
    <t>Tepelná izolace EPS 150, tl. 100mm</t>
  </si>
  <si>
    <t>2. vrstva hydroizolace z modifikovaných asfaltových natavitelných pásů jako vrchní vrstva, tl.min.4 mm</t>
  </si>
  <si>
    <t>3. vrstva hydroizolace z modifikovaných asfaltových natavitelných pásu jako vrchní vrstva s úpravou proti prorůstání kořínků, tl.min. 5mm</t>
  </si>
  <si>
    <t>separační polypropylenová textilie s plošnou hmotností min. 300 g/m2</t>
  </si>
  <si>
    <t xml:space="preserve">drenážní a akumulační vrstva – profilovaná PE fólie výšky 60 mm </t>
  </si>
  <si>
    <t xml:space="preserve">separační polypropylenová textilie s plošnou hmotností min. 200 g/m2, </t>
  </si>
  <si>
    <r>
      <rPr>
        <sz val="9"/>
        <color indexed="8"/>
        <rFont val="Arial CE"/>
      </rPr>
      <t xml:space="preserve">Tepelná izolace </t>
    </r>
    <r>
      <rPr>
        <sz val="9"/>
        <color indexed="15"/>
        <rFont val="Arial CE"/>
      </rPr>
      <t>X</t>
    </r>
    <r>
      <rPr>
        <sz val="9"/>
        <color indexed="8"/>
        <rFont val="Arial CE"/>
      </rPr>
      <t>PS 150, tl. 100mm</t>
    </r>
  </si>
  <si>
    <r>
      <rPr>
        <sz val="9"/>
        <color indexed="8"/>
        <rFont val="Arial CE"/>
      </rPr>
      <t xml:space="preserve">tepelná izolace – polystyrénové desky </t>
    </r>
    <r>
      <rPr>
        <sz val="9"/>
        <color indexed="15"/>
        <rFont val="Arial CE"/>
      </rPr>
      <t xml:space="preserve">XPS nebo </t>
    </r>
    <r>
      <rPr>
        <sz val="9"/>
        <color indexed="8"/>
        <rFont val="Arial CE"/>
      </rPr>
      <t>EPS</t>
    </r>
    <r>
      <rPr>
        <sz val="9"/>
        <color indexed="15"/>
        <rFont val="Arial CE"/>
      </rPr>
      <t>200 (dle velikosti terče pod dlažbu)</t>
    </r>
    <r>
      <rPr>
        <sz val="9"/>
        <color indexed="8"/>
        <rFont val="Arial CE"/>
      </rPr>
      <t xml:space="preserve"> s polodrážkou se spárami kladenými na vazbu, pevnost v tlaku min. </t>
    </r>
    <r>
      <rPr>
        <sz val="9"/>
        <color indexed="15"/>
        <rFont val="Arial CE"/>
      </rPr>
      <t>200</t>
    </r>
    <r>
      <rPr>
        <sz val="9"/>
        <color indexed="8"/>
        <rFont val="Arial CE"/>
      </rPr>
      <t xml:space="preserve"> kN/m2 - celková tl. 200 mm, kotvení k podkladu v souladu s ČSN jako součást systémového řešení skladby</t>
    </r>
  </si>
  <si>
    <r>
      <rPr>
        <sz val="9"/>
        <color indexed="8"/>
        <rFont val="Arial CE"/>
      </rPr>
      <t xml:space="preserve">spádová vrstva, sklon 2,0% – polystyrénové spádové desky </t>
    </r>
    <r>
      <rPr>
        <sz val="9"/>
        <color indexed="15"/>
        <rFont val="Arial CE"/>
      </rPr>
      <t xml:space="preserve">XPS nebo </t>
    </r>
    <r>
      <rPr>
        <sz val="9"/>
        <color indexed="8"/>
        <rFont val="Arial CE"/>
      </rPr>
      <t>EPS</t>
    </r>
    <r>
      <rPr>
        <sz val="9"/>
        <color indexed="15"/>
        <rFont val="Arial CE"/>
      </rPr>
      <t>200 (dle velikosti terče pod dlažbu)</t>
    </r>
    <r>
      <rPr>
        <sz val="9"/>
        <color indexed="8"/>
        <rFont val="Arial CE"/>
      </rPr>
      <t xml:space="preserve">, pevnost v tlaku min. </t>
    </r>
    <r>
      <rPr>
        <sz val="9"/>
        <color indexed="15"/>
        <rFont val="Arial CE"/>
      </rPr>
      <t>200</t>
    </r>
    <r>
      <rPr>
        <sz val="9"/>
        <color indexed="8"/>
        <rFont val="Arial CE"/>
      </rPr>
      <t xml:space="preserve"> kN/m2 – tl.40 - 100 mm, (překrytí s deskami EPS spodní vrstvy min. 200 mm), kotvení k podkladu v souladu s ČSN jako součást systémového řešení skladby</t>
    </r>
  </si>
  <si>
    <t>1. vrstva hydroizolace z modifikovaných asfaltových pásů, tl. do 3 mm, kotveno k podkladu</t>
  </si>
  <si>
    <t>plastové podložky pod dlažbu min. tl. 15 mm, průměr terče cca. 160 mm (vyrovnávající spád, dlažba bude v jedné rovině)</t>
  </si>
  <si>
    <t>nášlapná vrstva - betonové dlaždice plošně tryskané (mrazuvzdorné, protiskluzné) na plastových vyrovnávacích podložkách - tl. dlaždic 40 mm</t>
  </si>
  <si>
    <t>spádová vrstva, sklon 2,0% – polystyrénové spádové klíny EPS, pevnost v tlaku min. 100 KN/m2 – celková tl. min. 20 mm (max.300 mm)</t>
  </si>
  <si>
    <t>tepelná izolace – polystyrénové desky EPS se spárami kladenými na vazbu (překrytí se spádovými deskami min. 200 mm), pevnost v tlaku min. 100 KN/m2 -celková tl. 160mm, kotvení v souladu s ČSN a součástí systémového řešení dodávky střešního pláště</t>
  </si>
  <si>
    <t>spádová vrstva, sklon 2,0% – polystyrénové spádové klíny EPS, pevnost v tlaku min. 100 KN/m2 – celková tl. min. 20 mm (max.240 mm)</t>
  </si>
  <si>
    <t>výplňová a tepelně-izolační vrstva – celková tloušťka cca 350mm</t>
  </si>
  <si>
    <t>separační vrstva - PE fólie ve spojích s přesahem a přelepením</t>
  </si>
  <si>
    <t>2x cetris deska (místo podkladního betonu)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</si>
</sst>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00"/>
    <numFmt numFmtId="60" formatCode="0.00 [$Kč-405]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9"/>
      <color indexed="8"/>
      <name val="Arial CE"/>
    </font>
    <font>
      <sz val="9"/>
      <color indexed="15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  <diagonal/>
    </border>
    <border>
      <left style="hair">
        <color indexed="11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hair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2" applyNumberFormat="0" applyFont="1" applyFill="0" applyBorder="0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49" fontId="3" fillId="3" borderId="3" applyNumberFormat="1" applyFont="1" applyFill="1" applyBorder="1" applyAlignment="1" applyProtection="0">
      <alignment horizontal="left" vertical="center" wrapText="1"/>
    </xf>
    <xf numFmtId="49" fontId="3" fillId="4" borderId="3" applyNumberFormat="1" applyFont="1" applyFill="1" applyBorder="1" applyAlignment="1" applyProtection="0">
      <alignment horizontal="center" vertical="center" wrapText="1"/>
    </xf>
    <xf numFmtId="59" fontId="3" borderId="3" applyNumberFormat="1" applyFont="1" applyFill="0" applyBorder="1" applyAlignment="1" applyProtection="0">
      <alignment vertical="bottom"/>
    </xf>
    <xf numFmtId="0" fontId="0" borderId="4" applyNumberFormat="1" applyFont="1" applyFill="0" applyBorder="1" applyAlignment="1" applyProtection="0">
      <alignment vertical="bottom"/>
    </xf>
    <xf numFmtId="0" fontId="0" borderId="5" applyNumberFormat="1" applyFont="1" applyFill="0" applyBorder="1" applyAlignment="1" applyProtection="0">
      <alignment vertical="bottom"/>
    </xf>
    <xf numFmtId="60" fontId="0" borderId="5" applyNumberFormat="1" applyFont="1" applyFill="0" applyBorder="1" applyAlignment="1" applyProtection="0">
      <alignment vertical="bottom"/>
    </xf>
    <xf numFmtId="0" fontId="0" borderId="6" applyNumberFormat="1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7" applyNumberFormat="1" applyFont="1" applyFill="0" applyBorder="1" applyAlignment="1" applyProtection="0">
      <alignment vertical="bottom"/>
    </xf>
    <xf numFmtId="60" fontId="0" borderId="7" applyNumberFormat="1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3" fillId="5" borderId="3" applyNumberFormat="1" applyFont="1" applyFill="1" applyBorder="1" applyAlignment="1" applyProtection="0">
      <alignment horizontal="left" vertical="center" wrapText="1"/>
    </xf>
    <xf numFmtId="49" fontId="4" fillId="4" borderId="3" applyNumberFormat="1" applyFont="1" applyFill="1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969696"/>
      <rgbColor rgb="ff3f3f3f"/>
      <rgbColor rgb="fff79646"/>
      <rgbColor rgb="ffffffff"/>
      <rgbColor rgb="ffff0000"/>
      <rgbColor rgb="ff748c4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L2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5.4" customHeight="1" outlineLevelRow="0" outlineLevelCol="0"/>
  <cols>
    <col min="1" max="1" width="66.8047" style="1" customWidth="1"/>
    <col min="2" max="2" width="16.3516" style="1" customWidth="1"/>
    <col min="3" max="9" hidden="1" width="16.3333" style="1" customWidth="1"/>
    <col min="10" max="12" width="16.3516" style="1" customWidth="1"/>
    <col min="13" max="16384" width="16.3516" style="1" customWidth="1"/>
  </cols>
  <sheetData>
    <row r="1" ht="14.8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3.2" customHeight="1">
      <c r="A2" s="3"/>
      <c r="B2" t="s" s="4">
        <v>1</v>
      </c>
      <c r="C2" s="3"/>
      <c r="D2" s="5"/>
      <c r="E2" s="5"/>
      <c r="F2" s="5"/>
      <c r="G2" s="5"/>
      <c r="H2" s="5"/>
      <c r="I2" s="5"/>
      <c r="J2" t="s" s="6">
        <v>2</v>
      </c>
      <c r="K2" t="s" s="6">
        <v>3</v>
      </c>
      <c r="L2" t="s" s="6">
        <v>4</v>
      </c>
    </row>
    <row r="3" ht="14" customHeight="1">
      <c r="A3" t="s" s="7">
        <v>5</v>
      </c>
      <c r="B3" t="s" s="8">
        <v>6</v>
      </c>
      <c r="C3" s="9">
        <v>180.4</v>
      </c>
      <c r="D3" s="10">
        <v>438</v>
      </c>
      <c r="E3" s="11">
        <v>743.45</v>
      </c>
      <c r="F3" s="11">
        <v>138.28</v>
      </c>
      <c r="G3" s="11">
        <v>715.6</v>
      </c>
      <c r="H3" s="11">
        <v>6</v>
      </c>
      <c r="I3" s="11">
        <v>14</v>
      </c>
      <c r="J3" s="10">
        <f>SUM(B3:I3)</f>
        <v>2235.73</v>
      </c>
      <c r="K3" s="12"/>
      <c r="L3" s="12">
        <f>K3*J3</f>
        <v>0</v>
      </c>
    </row>
    <row r="4" ht="14" customHeight="1">
      <c r="A4" t="s" s="7">
        <v>7</v>
      </c>
      <c r="B4" t="s" s="8">
        <v>6</v>
      </c>
      <c r="C4" s="9">
        <v>180.4</v>
      </c>
      <c r="D4" s="13">
        <v>438</v>
      </c>
      <c r="E4" s="14"/>
      <c r="F4" s="14"/>
      <c r="G4" s="15">
        <v>715.6</v>
      </c>
      <c r="H4" s="14"/>
      <c r="I4" s="14"/>
      <c r="J4" s="13">
        <f>SUM(B4:I4)</f>
        <v>1334</v>
      </c>
      <c r="K4" s="16"/>
      <c r="L4" s="16">
        <f>K4*J4</f>
        <v>0</v>
      </c>
    </row>
    <row r="5" ht="14" customHeight="1">
      <c r="A5" t="s" s="7">
        <v>8</v>
      </c>
      <c r="B5" t="s" s="8">
        <v>6</v>
      </c>
      <c r="C5" s="9">
        <v>180.4</v>
      </c>
      <c r="D5" s="17"/>
      <c r="E5" s="14"/>
      <c r="F5" s="14"/>
      <c r="G5" s="14"/>
      <c r="H5" s="14"/>
      <c r="I5" s="15">
        <v>14</v>
      </c>
      <c r="J5" s="13">
        <f>SUM(B5:I5)</f>
        <v>194.4</v>
      </c>
      <c r="K5" s="16"/>
      <c r="L5" s="16">
        <f>K5*J5</f>
        <v>0</v>
      </c>
    </row>
    <row r="6" ht="25" customHeight="1">
      <c r="A6" t="s" s="7">
        <v>9</v>
      </c>
      <c r="B6" t="s" s="8">
        <v>6</v>
      </c>
      <c r="C6" s="9">
        <v>180.4</v>
      </c>
      <c r="D6" s="13">
        <v>438</v>
      </c>
      <c r="E6" s="15">
        <v>743.45</v>
      </c>
      <c r="F6" s="15">
        <v>138.28</v>
      </c>
      <c r="G6" s="15">
        <v>715.6</v>
      </c>
      <c r="H6" s="15">
        <v>6</v>
      </c>
      <c r="I6" s="15">
        <v>14</v>
      </c>
      <c r="J6" s="13">
        <f>SUM(B6:I6)</f>
        <v>2235.73</v>
      </c>
      <c r="K6" s="16"/>
      <c r="L6" s="16">
        <f>K6*J6</f>
        <v>0</v>
      </c>
    </row>
    <row r="7" ht="25" customHeight="1">
      <c r="A7" t="s" s="7">
        <v>10</v>
      </c>
      <c r="B7" t="s" s="8">
        <v>6</v>
      </c>
      <c r="C7" s="9">
        <v>180.4</v>
      </c>
      <c r="D7" s="13">
        <v>438</v>
      </c>
      <c r="E7" s="15">
        <v>743.45</v>
      </c>
      <c r="F7" s="14"/>
      <c r="G7" s="14"/>
      <c r="H7" s="14"/>
      <c r="I7" s="15">
        <v>14</v>
      </c>
      <c r="J7" s="13">
        <f>SUM(B7:I7)</f>
        <v>1375.85</v>
      </c>
      <c r="K7" s="16"/>
      <c r="L7" s="16">
        <f>K7*J7</f>
        <v>0</v>
      </c>
    </row>
    <row r="8" ht="14" customHeight="1">
      <c r="A8" t="s" s="7">
        <v>11</v>
      </c>
      <c r="B8" t="s" s="8">
        <v>6</v>
      </c>
      <c r="C8" s="9">
        <v>180.4</v>
      </c>
      <c r="D8" s="13">
        <v>438</v>
      </c>
      <c r="E8" s="15">
        <v>743.45</v>
      </c>
      <c r="F8" s="15">
        <v>138.28</v>
      </c>
      <c r="G8" s="14"/>
      <c r="H8" s="14"/>
      <c r="I8" s="14"/>
      <c r="J8" s="13">
        <f>SUM(B8:I8)</f>
        <v>1500.13</v>
      </c>
      <c r="K8" s="16"/>
      <c r="L8" s="16">
        <f>K8*J8</f>
        <v>0</v>
      </c>
    </row>
    <row r="9" ht="14" customHeight="1">
      <c r="A9" t="s" s="7">
        <v>12</v>
      </c>
      <c r="B9" t="s" s="8">
        <v>6</v>
      </c>
      <c r="C9" s="9">
        <v>180.4</v>
      </c>
      <c r="D9" s="13">
        <v>438</v>
      </c>
      <c r="E9" s="15">
        <v>743.45</v>
      </c>
      <c r="F9" s="14"/>
      <c r="G9" s="14"/>
      <c r="H9" s="14"/>
      <c r="I9" s="14"/>
      <c r="J9" s="13">
        <f>SUM(B9:I9)</f>
        <v>1361.85</v>
      </c>
      <c r="K9" s="16"/>
      <c r="L9" s="16">
        <f>K9*J9</f>
        <v>0</v>
      </c>
    </row>
    <row r="10" ht="14" customHeight="1">
      <c r="A10" t="s" s="7">
        <v>13</v>
      </c>
      <c r="B10" t="s" s="8">
        <v>6</v>
      </c>
      <c r="C10" s="9">
        <v>180.4</v>
      </c>
      <c r="D10" s="13">
        <v>438</v>
      </c>
      <c r="E10" s="15">
        <v>743.45</v>
      </c>
      <c r="F10" s="14"/>
      <c r="G10" s="14"/>
      <c r="H10" s="14"/>
      <c r="I10" s="14"/>
      <c r="J10" s="13">
        <f>SUM(B10:I10)</f>
        <v>1361.85</v>
      </c>
      <c r="K10" s="16"/>
      <c r="L10" s="16">
        <f>K10*J10</f>
        <v>0</v>
      </c>
    </row>
    <row r="11" ht="14" customHeight="1">
      <c r="A11" t="s" s="7">
        <v>14</v>
      </c>
      <c r="B11" t="s" s="8">
        <v>6</v>
      </c>
      <c r="C11" s="9">
        <v>438</v>
      </c>
      <c r="D11" s="17"/>
      <c r="E11" s="14"/>
      <c r="F11" s="14"/>
      <c r="G11" s="14"/>
      <c r="H11" s="14"/>
      <c r="I11" s="14"/>
      <c r="J11" s="13">
        <f>SUM(B11:I11)</f>
        <v>438</v>
      </c>
      <c r="K11" s="16"/>
      <c r="L11" s="16">
        <f>K11*J11</f>
        <v>0</v>
      </c>
    </row>
    <row r="12" ht="36" customHeight="1">
      <c r="A12" t="s" s="7">
        <v>15</v>
      </c>
      <c r="B12" t="s" s="8">
        <v>6</v>
      </c>
      <c r="C12" s="9">
        <v>138.28</v>
      </c>
      <c r="D12" s="17"/>
      <c r="E12" s="14"/>
      <c r="F12" s="14"/>
      <c r="G12" s="14"/>
      <c r="H12" s="14"/>
      <c r="I12" s="14"/>
      <c r="J12" s="13">
        <f>SUM(B12:I12)</f>
        <v>138.28</v>
      </c>
      <c r="K12" s="16"/>
      <c r="L12" s="16">
        <f>K12*J12</f>
        <v>0</v>
      </c>
    </row>
    <row r="13" ht="47" customHeight="1">
      <c r="A13" t="s" s="7">
        <v>16</v>
      </c>
      <c r="B13" t="s" s="8">
        <v>6</v>
      </c>
      <c r="C13" s="9">
        <v>138.28</v>
      </c>
      <c r="D13" s="17"/>
      <c r="E13" s="14"/>
      <c r="F13" s="14"/>
      <c r="G13" s="14"/>
      <c r="H13" s="14"/>
      <c r="I13" s="14"/>
      <c r="J13" s="13">
        <f>SUM(B13:I13)</f>
        <v>138.28</v>
      </c>
      <c r="K13" s="16"/>
      <c r="L13" s="16">
        <f>K13*J13</f>
        <v>0</v>
      </c>
    </row>
    <row r="14" ht="14" customHeight="1">
      <c r="A14" t="s" s="7">
        <v>17</v>
      </c>
      <c r="B14" t="s" s="8">
        <v>6</v>
      </c>
      <c r="C14" s="9">
        <v>138.28</v>
      </c>
      <c r="D14" s="17"/>
      <c r="E14" s="14"/>
      <c r="F14" s="14"/>
      <c r="G14" s="14"/>
      <c r="H14" s="14"/>
      <c r="I14" s="14"/>
      <c r="J14" s="13">
        <f>SUM(B14:I14)</f>
        <v>138.28</v>
      </c>
      <c r="K14" s="16"/>
      <c r="L14" s="16">
        <f>K14*J14</f>
        <v>0</v>
      </c>
    </row>
    <row r="15" ht="25" customHeight="1">
      <c r="A15" t="s" s="18">
        <v>18</v>
      </c>
      <c r="B15" t="s" s="8">
        <v>6</v>
      </c>
      <c r="C15" s="9">
        <v>138.28</v>
      </c>
      <c r="D15" s="17"/>
      <c r="E15" s="14"/>
      <c r="F15" s="14"/>
      <c r="G15" s="14"/>
      <c r="H15" s="14"/>
      <c r="I15" s="14"/>
      <c r="J15" s="13">
        <f>SUM(B15:I15)</f>
        <v>138.28</v>
      </c>
      <c r="K15" s="16"/>
      <c r="L15" s="16">
        <f>K15*J15</f>
        <v>0</v>
      </c>
    </row>
    <row r="16" ht="25" customHeight="1">
      <c r="A16" t="s" s="18">
        <v>19</v>
      </c>
      <c r="B16" t="s" s="8">
        <v>6</v>
      </c>
      <c r="C16" s="9">
        <v>138.28</v>
      </c>
      <c r="D16" s="17"/>
      <c r="E16" s="14"/>
      <c r="F16" s="14"/>
      <c r="G16" s="14"/>
      <c r="H16" s="14"/>
      <c r="I16" s="14"/>
      <c r="J16" s="13">
        <f>SUM(B16:I16)</f>
        <v>138.28</v>
      </c>
      <c r="K16" s="16"/>
      <c r="L16" s="16">
        <f>K16*J16</f>
        <v>0</v>
      </c>
    </row>
    <row r="17" ht="25" customHeight="1">
      <c r="A17" t="s" s="7">
        <v>20</v>
      </c>
      <c r="B17" t="s" s="8">
        <v>6</v>
      </c>
      <c r="C17" s="9">
        <v>715.578</v>
      </c>
      <c r="D17" s="17"/>
      <c r="E17" s="14"/>
      <c r="F17" s="14"/>
      <c r="G17" s="14"/>
      <c r="H17" s="14"/>
      <c r="I17" s="14"/>
      <c r="J17" s="13">
        <f>SUM(B17:I17)</f>
        <v>715.578</v>
      </c>
      <c r="K17" s="16"/>
      <c r="L17" s="16">
        <f>K17*J17</f>
        <v>0</v>
      </c>
    </row>
    <row r="18" ht="36" customHeight="1">
      <c r="A18" t="s" s="7">
        <v>21</v>
      </c>
      <c r="B18" t="s" s="8">
        <v>6</v>
      </c>
      <c r="C18" s="9">
        <v>715.578</v>
      </c>
      <c r="D18" s="17"/>
      <c r="E18" s="14"/>
      <c r="F18" s="14"/>
      <c r="G18" s="14"/>
      <c r="H18" s="14"/>
      <c r="I18" s="14"/>
      <c r="J18" s="13">
        <f>SUM(B18:I18)</f>
        <v>715.578</v>
      </c>
      <c r="K18" s="16"/>
      <c r="L18" s="16">
        <f>K18*J18</f>
        <v>0</v>
      </c>
    </row>
    <row r="19" ht="25" customHeight="1">
      <c r="A19" t="s" s="7">
        <v>22</v>
      </c>
      <c r="B19" t="s" s="8">
        <v>6</v>
      </c>
      <c r="C19" s="9">
        <v>6</v>
      </c>
      <c r="D19" s="17"/>
      <c r="E19" s="14"/>
      <c r="F19" s="14"/>
      <c r="G19" s="14"/>
      <c r="H19" s="14"/>
      <c r="I19" s="14"/>
      <c r="J19" s="13">
        <f>SUM(B19:I19)</f>
        <v>6</v>
      </c>
      <c r="K19" s="16"/>
      <c r="L19" s="16">
        <f>K19*J19</f>
        <v>0</v>
      </c>
    </row>
    <row r="20" ht="36" customHeight="1">
      <c r="A20" t="s" s="7">
        <v>21</v>
      </c>
      <c r="B20" t="s" s="8">
        <v>6</v>
      </c>
      <c r="C20" s="9">
        <v>6</v>
      </c>
      <c r="D20" s="17"/>
      <c r="E20" s="14"/>
      <c r="F20" s="14"/>
      <c r="G20" s="14"/>
      <c r="H20" s="14"/>
      <c r="I20" s="14"/>
      <c r="J20" s="13">
        <f>SUM(B20:I20)</f>
        <v>6</v>
      </c>
      <c r="K20" s="16"/>
      <c r="L20" s="16">
        <f>K20*J20</f>
        <v>0</v>
      </c>
    </row>
    <row r="21" ht="14" customHeight="1">
      <c r="A21" t="s" s="7">
        <v>23</v>
      </c>
      <c r="B21" t="s" s="8">
        <v>6</v>
      </c>
      <c r="C21" s="9">
        <v>13.25</v>
      </c>
      <c r="D21" s="17"/>
      <c r="E21" s="14"/>
      <c r="F21" s="14"/>
      <c r="G21" s="14"/>
      <c r="H21" s="14"/>
      <c r="I21" s="14"/>
      <c r="J21" s="13">
        <f>SUM(B21:I21)</f>
        <v>13.25</v>
      </c>
      <c r="K21" s="16"/>
      <c r="L21" s="16">
        <f>K21*J21</f>
        <v>0</v>
      </c>
    </row>
    <row r="22" ht="14" customHeight="1">
      <c r="A22" t="s" s="7">
        <v>24</v>
      </c>
      <c r="B22" t="s" s="8">
        <v>6</v>
      </c>
      <c r="C22" s="9">
        <v>13.25</v>
      </c>
      <c r="D22" s="17"/>
      <c r="E22" s="14"/>
      <c r="F22" s="14"/>
      <c r="G22" s="14"/>
      <c r="H22" s="14"/>
      <c r="I22" s="14"/>
      <c r="J22" s="13">
        <f>SUM(B22:I22)</f>
        <v>13.25</v>
      </c>
      <c r="K22" s="16"/>
      <c r="L22" s="16">
        <f>K22*J22</f>
        <v>0</v>
      </c>
    </row>
    <row r="23" ht="14" customHeight="1">
      <c r="A23" t="s" s="19">
        <v>25</v>
      </c>
      <c r="B23" s="8"/>
      <c r="C23" s="9"/>
      <c r="D23" s="17"/>
      <c r="E23" s="14"/>
      <c r="F23" s="14"/>
      <c r="G23" s="14"/>
      <c r="H23" s="14"/>
      <c r="I23" s="14"/>
      <c r="J23" s="13">
        <f>SUM(B23:I23)</f>
        <v>0</v>
      </c>
      <c r="K23" s="16"/>
      <c r="L23" s="16">
        <f>K23*J23</f>
        <v>0</v>
      </c>
    </row>
    <row r="24" ht="14" customHeight="1">
      <c r="A24" s="19"/>
      <c r="B24" s="8"/>
      <c r="C24" s="9"/>
      <c r="D24" s="17"/>
      <c r="E24" s="14"/>
      <c r="F24" s="14"/>
      <c r="G24" s="14"/>
      <c r="H24" s="14"/>
      <c r="I24" s="14"/>
      <c r="J24" s="13">
        <f>SUM(B24:I24)</f>
        <v>0</v>
      </c>
      <c r="K24" s="16"/>
      <c r="L24" s="14"/>
    </row>
  </sheetData>
  <mergeCells count="1">
    <mergeCell ref="A1:L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