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0700" windowHeight="783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18" i="1"/>
  <c r="G42" i="1"/>
  <c r="G32" i="1"/>
  <c r="G33" i="1"/>
  <c r="G34" i="1"/>
  <c r="G35" i="1"/>
  <c r="G36" i="1"/>
  <c r="G37" i="1"/>
  <c r="G38" i="1"/>
  <c r="G39" i="1"/>
  <c r="G31" i="1"/>
  <c r="G7" i="1"/>
  <c r="G8" i="1"/>
  <c r="G9" i="1"/>
  <c r="G10" i="1"/>
  <c r="G11" i="1"/>
  <c r="G12" i="1"/>
  <c r="G13" i="1"/>
  <c r="G14" i="1"/>
  <c r="G15" i="1"/>
  <c r="G41" i="1"/>
  <c r="G30" i="1" l="1"/>
  <c r="G17" i="1"/>
  <c r="G6" i="1"/>
  <c r="G4" i="1" l="1"/>
</calcChain>
</file>

<file path=xl/sharedStrings.xml><?xml version="1.0" encoding="utf-8"?>
<sst xmlns="http://schemas.openxmlformats.org/spreadsheetml/2006/main" count="103" uniqueCount="77">
  <si>
    <t>Popis</t>
  </si>
  <si>
    <t>MJ</t>
  </si>
  <si>
    <t>Výměra celkem</t>
  </si>
  <si>
    <t>Cena</t>
  </si>
  <si>
    <t>kpl</t>
  </si>
  <si>
    <t>m2</t>
  </si>
  <si>
    <t>ks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</si>
  <si>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</si>
  <si>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</si>
  <si>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</si>
  <si>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</si>
  <si>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</si>
  <si>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</si>
  <si>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</si>
  <si>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</si>
  <si>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</si>
  <si>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</si>
  <si>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</si>
  <si>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</si>
  <si>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</si>
  <si>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</si>
  <si>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</t>
  </si>
  <si>
    <t>15.</t>
  </si>
  <si>
    <t>17.</t>
  </si>
  <si>
    <t>18.</t>
  </si>
  <si>
    <t>Demontážní práce</t>
  </si>
  <si>
    <t>Demontáž stávajícího střešního pláště</t>
  </si>
  <si>
    <t>Demontáž nároží, úžlabí a hřebenu</t>
  </si>
  <si>
    <t>Demontáž klempířských prvků</t>
  </si>
  <si>
    <t>Demontáž prken</t>
  </si>
  <si>
    <t>Nástřik bednění ochraným prostředkem</t>
  </si>
  <si>
    <t>Zajištění střechy proti zatečení</t>
  </si>
  <si>
    <t>Odvoz a uskladnění suti - střešní plášť</t>
  </si>
  <si>
    <t>Přesuny hmot, manipulační technika - demontáž</t>
  </si>
  <si>
    <t>Doprava - demontáž</t>
  </si>
  <si>
    <t>Okapnice + ochranné mřížky a pásy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</si>
  <si>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</si>
  <si>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</si>
  <si>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</si>
  <si>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</si>
  <si>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</si>
  <si>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</si>
  <si>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</si>
  <si>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</si>
  <si>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</si>
  <si>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</si>
  <si>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</si>
  <si>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</si>
  <si>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</si>
  <si>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Latění + fólie</t>
  </si>
  <si>
    <t>Krytina - náročnost 2</t>
  </si>
  <si>
    <t>Hřeben</t>
  </si>
  <si>
    <t>Nároží</t>
  </si>
  <si>
    <t>Rozdělovací hřebenáč</t>
  </si>
  <si>
    <t>Koncový hřebenáč</t>
  </si>
  <si>
    <t>Odvětrání kanalizace</t>
  </si>
  <si>
    <t>Nezateplený střešní výlez</t>
  </si>
  <si>
    <t>Přesun hmot, manipulační technika - Kce pokrývačské</t>
  </si>
  <si>
    <t>Doprava - kce pokrývačské</t>
  </si>
  <si>
    <t>Konstrukce tesařské</t>
  </si>
  <si>
    <t>Konstrukce klempířské</t>
  </si>
  <si>
    <t>Oplechování komínu nad 120 cm</t>
  </si>
  <si>
    <t>Oplechování prostupu</t>
  </si>
  <si>
    <t>Rozdělovací plech</t>
  </si>
  <si>
    <t>Podokapní žlab + háky</t>
  </si>
  <si>
    <t>Žlabový roh</t>
  </si>
  <si>
    <t>Žlabový kotlík + S koleno</t>
  </si>
  <si>
    <t>Okapový svod + objímky</t>
  </si>
  <si>
    <t>Přesuny hmot, manipulační technika - kce klempířské</t>
  </si>
  <si>
    <t>Doprava - kce klempířské</t>
  </si>
  <si>
    <t>Ostatní práce a dodávky</t>
  </si>
  <si>
    <t>Pultový vikýř do 5 m s falcovou krytinou</t>
  </si>
  <si>
    <t>Rekonstrukce střechy - nabídková cena</t>
  </si>
  <si>
    <t>Jedn. Cena Práce</t>
  </si>
  <si>
    <t>Jedn. Cena Materiál</t>
  </si>
  <si>
    <t>Rekonstrukce střechy Karafiátová 48 Praha 10</t>
  </si>
  <si>
    <t>Cenová nabídka obsahuje demontáž stávajícího střešního pláště, dodávku a montáž nového střešního pláště z materiálu: ………………………………………………., dodávku a montáž klempířských prvků z materiálu: …………………. a odvoz demontovaných hmot.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</si>
</sst>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.0??;\-\ #,##0.0??;&quot;–&quot;???;_(@_)"/>
    <numFmt numFmtId="165" formatCode="_(#,##0.00_);[Red]\-\ #,##0.00_);&quot;–&quot;??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25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1" xfId="0" applyBorder="1"/>
    <xf numFmtId="49" fontId="4" fillId="0" borderId="1" xfId="0" applyNumberFormat="1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49" fontId="2" fillId="0" borderId="1" xfId="0" applyNumberFormat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right" vertical="top"/>
    </xf>
    <xf numFmtId="0" fontId="1" fillId="0" borderId="1" xfId="0" applyFont="1" applyBorder="1"/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right" vertical="top"/>
    </xf>
    <xf numFmtId="4" fontId="0" fillId="0" borderId="0" xfId="0" applyNumberFormat="1"/>
    <xf numFmtId="4" fontId="2" fillId="0" borderId="0" xfId="0" applyNumberFormat="1" applyFont="1"/>
    <xf numFmtId="4" fontId="2" fillId="0" borderId="1" xfId="0" applyNumberFormat="1" applyFont="1" applyBorder="1"/>
    <xf numFmtId="4" fontId="4" fillId="0" borderId="1" xfId="0" applyNumberFormat="1" applyFont="1" applyBorder="1"/>
    <xf numFmtId="4" fontId="9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/>
    <xf numFmtId="4" fontId="13" fillId="0" borderId="1" xfId="0" applyNumberFormat="1" applyFont="1" applyBorder="1"/>
    <xf numFmtId="49" fontId="13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/>
    <xf numFmtId="49" fontId="8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top"/>
    </xf>
    <xf numFmtId="4" fontId="14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" fontId="0" fillId="0" borderId="0" xfId="0" applyNumberFormat="1" applyAlignment="1"/>
    <xf numFmtId="0" fontId="0" fillId="0" borderId="3" xfId="0" applyBorder="1"/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165" fontId="3" fillId="0" borderId="3" xfId="0" applyNumberFormat="1" applyFont="1" applyBorder="1"/>
    <xf numFmtId="4" fontId="2" fillId="0" borderId="3" xfId="0" applyNumberFormat="1" applyFont="1" applyBorder="1"/>
    <xf numFmtId="49" fontId="11" fillId="0" borderId="1" xfId="0" applyNumberFormat="1" applyFont="1" applyBorder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workbookViewId="0">
      <selection activeCell="A44" sqref="A44:G47"/>
    </sheetView>
  </sheetViews>
  <sheetFormatPr defaultRowHeight="15" x14ac:dyDescent="0.25"/>
  <cols>
    <col min="1" max="1" width="5.42578125" customWidth="1"/>
    <col min="2" max="2" width="47" customWidth="1"/>
    <col min="3" max="3" width="7" style="35" customWidth="1"/>
    <col min="4" max="4" width="8.5703125" customWidth="1"/>
    <col min="5" max="5" width="11.5703125" customWidth="1"/>
    <col min="6" max="6" width="12.140625" customWidth="1"/>
    <col min="7" max="7" width="10.5703125" style="18" customWidth="1"/>
    <col min="8" max="8" width="11.5703125" customWidth="1"/>
    <col min="9" max="9" width="10" bestFit="1" customWidth="1"/>
    <col min="11" max="11" width="10" style="18" bestFit="1" customWidth="1"/>
  </cols>
  <sheetData>
    <row r="2" spans="1:9" x14ac:dyDescent="0.25">
      <c r="B2" s="1" t="s">
        <v>75</v>
      </c>
      <c r="C2" s="32"/>
      <c r="D2" s="2"/>
      <c r="E2" s="2"/>
      <c r="F2" s="3"/>
      <c r="G2" s="19"/>
    </row>
    <row r="3" spans="1:9" ht="24.75" x14ac:dyDescent="0.25">
      <c r="A3" s="4"/>
      <c r="B3" s="58" t="s">
        <v>0</v>
      </c>
      <c r="C3" s="59" t="s">
        <v>1</v>
      </c>
      <c r="D3" s="60" t="s">
        <v>2</v>
      </c>
      <c r="E3" s="62" t="s">
        <v>73</v>
      </c>
      <c r="F3" s="62" t="s">
        <v>74</v>
      </c>
      <c r="G3" s="61" t="s">
        <v>3</v>
      </c>
    </row>
    <row r="4" spans="1:9" x14ac:dyDescent="0.25">
      <c r="A4" s="52"/>
      <c r="B4" s="53" t="s">
        <v>72</v>
      </c>
      <c r="C4" s="54"/>
      <c r="D4" s="55"/>
      <c r="E4" s="55"/>
      <c r="F4" s="56"/>
      <c r="G4" s="57">
        <f>SUM(G6,G17,G30,G41)</f>
        <v>0</v>
      </c>
    </row>
    <row r="5" spans="1:9" x14ac:dyDescent="0.25">
      <c r="A5" s="4"/>
      <c r="B5" s="8"/>
      <c r="C5" s="33"/>
      <c r="D5" s="9"/>
      <c r="E5" s="9"/>
      <c r="F5" s="10"/>
      <c r="G5" s="20"/>
    </row>
    <row r="6" spans="1:9" x14ac:dyDescent="0.25">
      <c r="A6" s="4"/>
      <c r="B6" s="5" t="s">
        <v>25</v>
      </c>
      <c r="C6" s="34"/>
      <c r="D6" s="6"/>
      <c r="E6" s="6"/>
      <c r="F6" s="7"/>
      <c r="G6" s="21">
        <f>SUM(G7:G15)</f>
        <v>0</v>
      </c>
      <c r="I6" s="18"/>
    </row>
    <row r="7" spans="1:9" x14ac:dyDescent="0.25">
      <c r="A7" s="4" t="s">
        <v>7</v>
      </c>
      <c r="B7" s="15" t="s">
        <v>26</v>
      </c>
      <c r="C7" s="16" t="s">
        <v>5</v>
      </c>
      <c r="D7" s="45">
        <v>308.10000000000002</v>
      </c>
      <c r="E7" s="45">
        <v>0</v>
      </c>
      <c r="F7" s="17">
        <v>0</v>
      </c>
      <c r="G7" s="22">
        <f>D7*E7+D7*F7</f>
        <v>0</v>
      </c>
    </row>
    <row r="8" spans="1:9" x14ac:dyDescent="0.25">
      <c r="A8" s="4" t="s">
        <v>8</v>
      </c>
      <c r="B8" s="15" t="s">
        <v>27</v>
      </c>
      <c r="C8" s="16" t="s">
        <v>21</v>
      </c>
      <c r="D8" s="45">
        <v>32.799999999999997</v>
      </c>
      <c r="E8" s="45"/>
      <c r="F8" s="17"/>
      <c r="G8" s="22">
        <f t="shared" ref="G8:G15" si="0">D8*E8+D8*F8</f>
        <v>0</v>
      </c>
    </row>
    <row r="9" spans="1:9" x14ac:dyDescent="0.25">
      <c r="A9" s="4" t="s">
        <v>9</v>
      </c>
      <c r="B9" s="15" t="s">
        <v>28</v>
      </c>
      <c r="C9" s="16" t="s">
        <v>21</v>
      </c>
      <c r="D9" s="45">
        <v>60.4</v>
      </c>
      <c r="E9" s="45"/>
      <c r="F9" s="17"/>
      <c r="G9" s="22">
        <f t="shared" si="0"/>
        <v>0</v>
      </c>
    </row>
    <row r="10" spans="1:9" x14ac:dyDescent="0.25">
      <c r="A10" s="4" t="s">
        <v>10</v>
      </c>
      <c r="B10" s="15" t="s">
        <v>29</v>
      </c>
      <c r="C10" s="16" t="s">
        <v>5</v>
      </c>
      <c r="D10" s="45">
        <v>19.600000000000001</v>
      </c>
      <c r="E10" s="45"/>
      <c r="F10" s="17"/>
      <c r="G10" s="22">
        <f t="shared" si="0"/>
        <v>0</v>
      </c>
    </row>
    <row r="11" spans="1:9" x14ac:dyDescent="0.25">
      <c r="A11" s="4" t="s">
        <v>11</v>
      </c>
      <c r="B11" s="15" t="s">
        <v>30</v>
      </c>
      <c r="C11" s="16" t="s">
        <v>5</v>
      </c>
      <c r="D11" s="45">
        <v>19.600000000000001</v>
      </c>
      <c r="E11" s="45"/>
      <c r="F11" s="17"/>
      <c r="G11" s="22">
        <f t="shared" si="0"/>
        <v>0</v>
      </c>
    </row>
    <row r="12" spans="1:9" x14ac:dyDescent="0.25">
      <c r="A12" s="4" t="s">
        <v>12</v>
      </c>
      <c r="B12" s="15" t="s">
        <v>31</v>
      </c>
      <c r="C12" s="16" t="s">
        <v>5</v>
      </c>
      <c r="D12" s="45">
        <v>308.10000000000002</v>
      </c>
      <c r="E12" s="45"/>
      <c r="F12" s="17"/>
      <c r="G12" s="22">
        <f t="shared" si="0"/>
        <v>0</v>
      </c>
    </row>
    <row r="13" spans="1:9" x14ac:dyDescent="0.25">
      <c r="A13" s="4" t="s">
        <v>13</v>
      </c>
      <c r="B13" s="15" t="s">
        <v>32</v>
      </c>
      <c r="C13" s="16" t="s">
        <v>5</v>
      </c>
      <c r="D13" s="45">
        <v>308.10000000000002</v>
      </c>
      <c r="E13" s="45"/>
      <c r="F13" s="17"/>
      <c r="G13" s="22">
        <f t="shared" si="0"/>
        <v>0</v>
      </c>
    </row>
    <row r="14" spans="1:9" x14ac:dyDescent="0.25">
      <c r="A14" s="4" t="s">
        <v>14</v>
      </c>
      <c r="B14" s="15" t="s">
        <v>33</v>
      </c>
      <c r="C14" s="16" t="s">
        <v>5</v>
      </c>
      <c r="D14" s="45">
        <v>308.10000000000002</v>
      </c>
      <c r="E14" s="45"/>
      <c r="F14" s="17"/>
      <c r="G14" s="22">
        <f t="shared" si="0"/>
        <v>0</v>
      </c>
    </row>
    <row r="15" spans="1:9" x14ac:dyDescent="0.25">
      <c r="A15" s="4" t="s">
        <v>15</v>
      </c>
      <c r="B15" s="15" t="s">
        <v>34</v>
      </c>
      <c r="C15" s="16" t="s">
        <v>4</v>
      </c>
      <c r="D15" s="45">
        <v>1</v>
      </c>
      <c r="E15" s="45"/>
      <c r="F15" s="17"/>
      <c r="G15" s="22">
        <f t="shared" si="0"/>
        <v>0</v>
      </c>
    </row>
    <row r="16" spans="1:9" x14ac:dyDescent="0.25">
      <c r="A16" s="4"/>
      <c r="B16" s="11"/>
      <c r="C16" s="12"/>
      <c r="D16" s="48"/>
      <c r="E16" s="48"/>
      <c r="F16" s="13"/>
      <c r="G16" s="23"/>
    </row>
    <row r="17" spans="1:7" x14ac:dyDescent="0.25">
      <c r="A17" s="4"/>
      <c r="B17" s="5" t="s">
        <v>59</v>
      </c>
      <c r="C17" s="34"/>
      <c r="D17" s="50"/>
      <c r="E17" s="50"/>
      <c r="F17" s="7"/>
      <c r="G17" s="21">
        <f>SUM(G18:G28)</f>
        <v>0</v>
      </c>
    </row>
    <row r="18" spans="1:7" x14ac:dyDescent="0.25">
      <c r="A18" s="4" t="s">
        <v>16</v>
      </c>
      <c r="B18" s="31" t="s">
        <v>35</v>
      </c>
      <c r="C18" s="28" t="s">
        <v>21</v>
      </c>
      <c r="D18" s="46">
        <v>47.7</v>
      </c>
      <c r="E18" s="46"/>
      <c r="F18" s="29"/>
      <c r="G18" s="22">
        <f>D18*F18+D18*E18</f>
        <v>0</v>
      </c>
    </row>
    <row r="19" spans="1:7" x14ac:dyDescent="0.25">
      <c r="A19" s="4" t="s">
        <v>17</v>
      </c>
      <c r="B19" s="31" t="s">
        <v>49</v>
      </c>
      <c r="C19" s="28" t="s">
        <v>5</v>
      </c>
      <c r="D19" s="46">
        <v>308.10000000000002</v>
      </c>
      <c r="E19" s="46"/>
      <c r="F19" s="29"/>
      <c r="G19" s="22">
        <f t="shared" ref="G19:G28" si="1">D19*F19+D19*E19</f>
        <v>0</v>
      </c>
    </row>
    <row r="20" spans="1:7" x14ac:dyDescent="0.25">
      <c r="A20" s="4" t="s">
        <v>18</v>
      </c>
      <c r="B20" s="31" t="s">
        <v>50</v>
      </c>
      <c r="C20" s="28" t="s">
        <v>5</v>
      </c>
      <c r="D20" s="46">
        <v>308.10000000000002</v>
      </c>
      <c r="E20" s="46"/>
      <c r="F20" s="29"/>
      <c r="G20" s="22">
        <f t="shared" si="1"/>
        <v>0</v>
      </c>
    </row>
    <row r="21" spans="1:7" x14ac:dyDescent="0.25">
      <c r="A21" s="4" t="s">
        <v>19</v>
      </c>
      <c r="B21" s="31" t="s">
        <v>51</v>
      </c>
      <c r="C21" s="28" t="s">
        <v>21</v>
      </c>
      <c r="D21" s="46">
        <v>7.8</v>
      </c>
      <c r="E21" s="46"/>
      <c r="F21" s="29"/>
      <c r="G21" s="22">
        <f t="shared" si="1"/>
        <v>0</v>
      </c>
    </row>
    <row r="22" spans="1:7" x14ac:dyDescent="0.25">
      <c r="A22" s="4" t="s">
        <v>20</v>
      </c>
      <c r="B22" s="31" t="s">
        <v>52</v>
      </c>
      <c r="C22" s="28" t="s">
        <v>21</v>
      </c>
      <c r="D22" s="46">
        <v>25</v>
      </c>
      <c r="E22" s="46"/>
      <c r="F22" s="29"/>
      <c r="G22" s="22">
        <f t="shared" si="1"/>
        <v>0</v>
      </c>
    </row>
    <row r="23" spans="1:7" x14ac:dyDescent="0.25">
      <c r="A23" s="4" t="s">
        <v>22</v>
      </c>
      <c r="B23" s="31" t="s">
        <v>53</v>
      </c>
      <c r="C23" s="28" t="s">
        <v>6</v>
      </c>
      <c r="D23" s="46">
        <v>1</v>
      </c>
      <c r="E23" s="46"/>
      <c r="F23" s="29"/>
      <c r="G23" s="22">
        <f t="shared" si="1"/>
        <v>0</v>
      </c>
    </row>
    <row r="24" spans="1:7" x14ac:dyDescent="0.25">
      <c r="A24" s="4" t="s">
        <v>36</v>
      </c>
      <c r="B24" s="31" t="s">
        <v>54</v>
      </c>
      <c r="C24" s="28" t="s">
        <v>6</v>
      </c>
      <c r="D24" s="46">
        <v>2</v>
      </c>
      <c r="E24" s="46"/>
      <c r="F24" s="29"/>
      <c r="G24" s="22">
        <f t="shared" si="1"/>
        <v>0</v>
      </c>
    </row>
    <row r="25" spans="1:7" x14ac:dyDescent="0.25">
      <c r="A25" s="4" t="s">
        <v>23</v>
      </c>
      <c r="B25" s="31" t="s">
        <v>55</v>
      </c>
      <c r="C25" s="28" t="s">
        <v>6</v>
      </c>
      <c r="D25" s="46">
        <v>3</v>
      </c>
      <c r="E25" s="46"/>
      <c r="F25" s="29"/>
      <c r="G25" s="22">
        <f t="shared" si="1"/>
        <v>0</v>
      </c>
    </row>
    <row r="26" spans="1:7" x14ac:dyDescent="0.25">
      <c r="A26" s="4" t="s">
        <v>24</v>
      </c>
      <c r="B26" s="31" t="s">
        <v>56</v>
      </c>
      <c r="C26" s="28" t="s">
        <v>6</v>
      </c>
      <c r="D26" s="46">
        <v>9</v>
      </c>
      <c r="E26" s="46"/>
      <c r="F26" s="29"/>
      <c r="G26" s="22">
        <f t="shared" si="1"/>
        <v>0</v>
      </c>
    </row>
    <row r="27" spans="1:7" x14ac:dyDescent="0.25">
      <c r="A27" s="4" t="s">
        <v>37</v>
      </c>
      <c r="B27" s="31" t="s">
        <v>57</v>
      </c>
      <c r="C27" s="28" t="s">
        <v>5</v>
      </c>
      <c r="D27" s="46">
        <v>308.10000000000002</v>
      </c>
      <c r="E27" s="46"/>
      <c r="F27" s="29"/>
      <c r="G27" s="22">
        <f t="shared" si="1"/>
        <v>0</v>
      </c>
    </row>
    <row r="28" spans="1:7" x14ac:dyDescent="0.25">
      <c r="A28" s="4" t="s">
        <v>38</v>
      </c>
      <c r="B28" s="31" t="s">
        <v>58</v>
      </c>
      <c r="C28" s="28" t="s">
        <v>4</v>
      </c>
      <c r="D28" s="46">
        <v>1</v>
      </c>
      <c r="E28" s="46"/>
      <c r="F28" s="29"/>
      <c r="G28" s="22">
        <f t="shared" si="1"/>
        <v>0</v>
      </c>
    </row>
    <row r="29" spans="1:7" x14ac:dyDescent="0.25">
      <c r="A29" s="14"/>
      <c r="B29" s="27"/>
      <c r="C29" s="28"/>
      <c r="D29" s="46"/>
      <c r="E29" s="46"/>
      <c r="F29" s="29"/>
      <c r="G29" s="30"/>
    </row>
    <row r="30" spans="1:7" x14ac:dyDescent="0.25">
      <c r="A30" s="4"/>
      <c r="B30" s="5" t="s">
        <v>60</v>
      </c>
      <c r="C30" s="34"/>
      <c r="D30" s="6"/>
      <c r="E30" s="6"/>
      <c r="F30" s="7"/>
      <c r="G30" s="21">
        <f>SUM(G31:G39)</f>
        <v>0</v>
      </c>
    </row>
    <row r="31" spans="1:7" x14ac:dyDescent="0.25">
      <c r="A31" s="4" t="s">
        <v>39</v>
      </c>
      <c r="B31" s="15" t="s">
        <v>61</v>
      </c>
      <c r="C31" s="16" t="s">
        <v>6</v>
      </c>
      <c r="D31" s="45">
        <v>5</v>
      </c>
      <c r="E31" s="45"/>
      <c r="F31" s="17"/>
      <c r="G31" s="22">
        <f>D31*F31+D31*E31</f>
        <v>0</v>
      </c>
    </row>
    <row r="32" spans="1:7" x14ac:dyDescent="0.25">
      <c r="A32" s="4" t="s">
        <v>40</v>
      </c>
      <c r="B32" s="15" t="s">
        <v>62</v>
      </c>
      <c r="C32" s="16" t="s">
        <v>6</v>
      </c>
      <c r="D32" s="45">
        <v>1</v>
      </c>
      <c r="E32" s="45"/>
      <c r="F32" s="17"/>
      <c r="G32" s="22">
        <f t="shared" ref="G32:G39" si="2">D32*F32+D32*E32</f>
        <v>0</v>
      </c>
    </row>
    <row r="33" spans="1:11" x14ac:dyDescent="0.25">
      <c r="A33" s="4" t="s">
        <v>41</v>
      </c>
      <c r="B33" s="31" t="s">
        <v>63</v>
      </c>
      <c r="C33" s="28" t="s">
        <v>21</v>
      </c>
      <c r="D33" s="46">
        <v>19.899999999999999</v>
      </c>
      <c r="E33" s="46"/>
      <c r="F33" s="29"/>
      <c r="G33" s="22">
        <f t="shared" si="2"/>
        <v>0</v>
      </c>
    </row>
    <row r="34" spans="1:11" x14ac:dyDescent="0.25">
      <c r="A34" s="4" t="s">
        <v>42</v>
      </c>
      <c r="B34" s="36" t="s">
        <v>64</v>
      </c>
      <c r="C34" s="39" t="s">
        <v>21</v>
      </c>
      <c r="D34" s="47">
        <v>47.7</v>
      </c>
      <c r="E34" s="47"/>
      <c r="F34" s="40"/>
      <c r="G34" s="22">
        <f t="shared" si="2"/>
        <v>0</v>
      </c>
    </row>
    <row r="35" spans="1:11" x14ac:dyDescent="0.25">
      <c r="A35" s="4" t="s">
        <v>43</v>
      </c>
      <c r="B35" s="26" t="s">
        <v>65</v>
      </c>
      <c r="C35" s="25" t="s">
        <v>6</v>
      </c>
      <c r="D35" s="48">
        <v>2</v>
      </c>
      <c r="E35" s="48"/>
      <c r="F35" s="13"/>
      <c r="G35" s="22">
        <f t="shared" si="2"/>
        <v>0</v>
      </c>
    </row>
    <row r="36" spans="1:11" x14ac:dyDescent="0.25">
      <c r="A36" s="4" t="s">
        <v>44</v>
      </c>
      <c r="B36" s="26" t="s">
        <v>66</v>
      </c>
      <c r="C36" s="25" t="s">
        <v>6</v>
      </c>
      <c r="D36" s="48">
        <v>3</v>
      </c>
      <c r="E36" s="48"/>
      <c r="F36" s="13"/>
      <c r="G36" s="22">
        <f t="shared" si="2"/>
        <v>0</v>
      </c>
    </row>
    <row r="37" spans="1:11" x14ac:dyDescent="0.25">
      <c r="A37" s="4" t="s">
        <v>45</v>
      </c>
      <c r="B37" s="26" t="s">
        <v>67</v>
      </c>
      <c r="C37" s="25" t="s">
        <v>21</v>
      </c>
      <c r="D37" s="48">
        <v>30</v>
      </c>
      <c r="E37" s="48"/>
      <c r="F37" s="43"/>
      <c r="G37" s="22">
        <f t="shared" si="2"/>
        <v>0</v>
      </c>
    </row>
    <row r="38" spans="1:11" x14ac:dyDescent="0.25">
      <c r="A38" s="4" t="s">
        <v>46</v>
      </c>
      <c r="B38" s="41" t="s">
        <v>68</v>
      </c>
      <c r="C38" s="42" t="s">
        <v>5</v>
      </c>
      <c r="D38" s="49">
        <v>308.10000000000002</v>
      </c>
      <c r="E38" s="49"/>
      <c r="F38" s="44"/>
      <c r="G38" s="22">
        <f t="shared" si="2"/>
        <v>0</v>
      </c>
    </row>
    <row r="39" spans="1:11" x14ac:dyDescent="0.25">
      <c r="A39" s="4" t="s">
        <v>47</v>
      </c>
      <c r="B39" s="37" t="s">
        <v>69</v>
      </c>
      <c r="C39" s="25" t="s">
        <v>4</v>
      </c>
      <c r="D39" s="49">
        <v>1</v>
      </c>
      <c r="E39" s="49"/>
      <c r="F39" s="44"/>
      <c r="G39" s="22">
        <f t="shared" si="2"/>
        <v>0</v>
      </c>
    </row>
    <row r="40" spans="1:11" x14ac:dyDescent="0.25">
      <c r="A40" s="4"/>
      <c r="B40" s="37"/>
      <c r="C40" s="25"/>
      <c r="D40" s="49"/>
      <c r="E40" s="49"/>
      <c r="F40" s="44"/>
      <c r="G40" s="22"/>
    </row>
    <row r="41" spans="1:11" x14ac:dyDescent="0.25">
      <c r="A41" s="4"/>
      <c r="B41" s="5" t="s">
        <v>70</v>
      </c>
      <c r="C41" s="34"/>
      <c r="D41" s="6"/>
      <c r="E41" s="6"/>
      <c r="F41" s="7"/>
      <c r="G41" s="21">
        <f>SUM(G42:G50)</f>
        <v>0</v>
      </c>
    </row>
    <row r="42" spans="1:11" s="24" customFormat="1" x14ac:dyDescent="0.25">
      <c r="A42" s="4" t="s">
        <v>48</v>
      </c>
      <c r="B42" s="38" t="s">
        <v>71</v>
      </c>
      <c r="C42" s="25" t="s">
        <v>6</v>
      </c>
      <c r="D42" s="49">
        <v>1</v>
      </c>
      <c r="E42" s="49"/>
      <c r="F42" s="44"/>
      <c r="G42" s="22">
        <f>D42*F42+D42*E42</f>
        <v>0</v>
      </c>
      <c r="K42" s="51"/>
    </row>
    <row r="43" spans="1:11" x14ac:dyDescent="0.25">
      <c r="A43" s="4"/>
      <c r="B43" s="4"/>
      <c r="C43" s="25"/>
      <c r="D43" s="49"/>
      <c r="E43" s="49"/>
      <c r="F43" s="44"/>
      <c r="G43" s="22"/>
    </row>
    <row r="44" spans="1:11" x14ac:dyDescent="0.25">
      <c r="A44" s="63" t="s">
        <v>76</v>
      </c>
      <c r="B44" s="63"/>
      <c r="C44" s="63"/>
      <c r="D44" s="63"/>
      <c r="E44" s="63"/>
      <c r="F44" s="63"/>
      <c r="G44" s="63"/>
    </row>
    <row r="45" spans="1:11" x14ac:dyDescent="0.25">
      <c r="A45" s="64"/>
      <c r="B45" s="64"/>
      <c r="C45" s="64"/>
      <c r="D45" s="64"/>
      <c r="E45" s="64"/>
      <c r="F45" s="64"/>
      <c r="G45" s="64"/>
    </row>
    <row r="46" spans="1:11" x14ac:dyDescent="0.25">
      <c r="A46" s="64"/>
      <c r="B46" s="64"/>
      <c r="C46" s="64"/>
      <c r="D46" s="64"/>
      <c r="E46" s="64"/>
      <c r="F46" s="64"/>
      <c r="G46" s="64"/>
    </row>
    <row r="47" spans="1:11" x14ac:dyDescent="0.25">
      <c r="A47" s="64"/>
      <c r="B47" s="64"/>
      <c r="C47" s="64"/>
      <c r="D47" s="64"/>
      <c r="E47" s="64"/>
      <c r="F47" s="64"/>
      <c r="G47" s="64"/>
    </row>
  </sheetData>
  <mergeCells count="1">
    <mergeCell ref="A44:G47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Ondřík</dc:creator>
  <cp:lastModifiedBy>sekretariat</cp:lastModifiedBy>
  <dcterms:created xsi:type="dcterms:W3CDTF">2015-06-05T18:19:34Z</dcterms:created>
  <dcterms:modified xsi:type="dcterms:W3CDTF">2024-01-11T10:12:28Z</dcterms:modified>
</cp:coreProperties>
</file>