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16515" windowHeight="7050"/>
  </bookViews>
  <sheets>
    <sheet name="VV_export" sheetId="1" r:id="rId1"/>
  </sheets>
  <definedNames>
    <definedName name="_xlnm._FilterDatabase" localSheetId="0" hidden="1">VV_export!$B$10:$I$10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5" i="1" l="1"/>
  <c r="I100" i="1"/>
  <c r="I60" i="1"/>
  <c r="I54" i="1"/>
  <c r="I49" i="1"/>
  <c r="I46" i="1"/>
  <c r="I43" i="1"/>
  <c r="I38" i="1"/>
  <c r="I35" i="1"/>
  <c r="I32" i="1"/>
  <c r="I29" i="1"/>
  <c r="I27" i="1"/>
  <c r="I24" i="1"/>
  <c r="I20" i="1"/>
  <c r="I16" i="1"/>
  <c r="I14" i="1"/>
  <c r="I11" i="1"/>
  <c r="I110" i="1" s="1"/>
  <c r="I1" i="1" l="1"/>
  <c r="I8" i="1"/>
</calcChain>
</file>

<file path=xl/sharedStrings.xml><?xml version="1.0" encoding="utf-8"?>
<sst xmlns="http://schemas.openxmlformats.org/spreadsheetml/2006/main" count="434" uniqueCount="129">
  <si>
    <t>kontrola</t>
  </si>
  <si>
    <t>Zdění</t>
  </si>
  <si>
    <t>VV</t>
  </si>
  <si>
    <t>Cena</t>
  </si>
  <si>
    <t>Objekt</t>
  </si>
  <si>
    <t>PČ</t>
  </si>
  <si>
    <t>Typ</t>
  </si>
  <si>
    <t>Kód</t>
  </si>
  <si>
    <t>Popis</t>
  </si>
  <si>
    <t>MJ</t>
  </si>
  <si>
    <t>Množství</t>
  </si>
  <si>
    <t>JC</t>
  </si>
  <si>
    <t>Celkem</t>
  </si>
  <si>
    <t>x</t>
  </si>
  <si>
    <t>Nosná zeď tl do 400 mm z hladkých tvárnic ztraceného bednění včetně výplně z betonu tř. C 20/25</t>
  </si>
  <si>
    <t>m2</t>
  </si>
  <si>
    <t/>
  </si>
  <si>
    <t>Výkaz výměr:</t>
  </si>
  <si>
    <t>1PP; m.120-zazdív.dv.</t>
  </si>
  <si>
    <t>(1,5*2,1)</t>
  </si>
  <si>
    <t>317168015</t>
  </si>
  <si>
    <t>Překlad keramický plochý š 115 mm dl 2000 mm</t>
  </si>
  <si>
    <t>kus</t>
  </si>
  <si>
    <t>1PP-viz tab.překlady; ozn.l</t>
  </si>
  <si>
    <t>317168022</t>
  </si>
  <si>
    <t>Překlad keramický plochý š 145 mm dl 1250 mm</t>
  </si>
  <si>
    <t>1PP-viz tab.překlady; ozn.a</t>
  </si>
  <si>
    <t>1NP-dtto; ozn.a,a1</t>
  </si>
  <si>
    <t>33+3</t>
  </si>
  <si>
    <t>317168023</t>
  </si>
  <si>
    <t>Překlad keramický plochý š 145 mm dl 1500 mm</t>
  </si>
  <si>
    <t>1PP-viz tab.překlady; ozn.b</t>
  </si>
  <si>
    <t>1NP-dtto; ozn.b</t>
  </si>
  <si>
    <t>5</t>
  </si>
  <si>
    <t>317168024</t>
  </si>
  <si>
    <t>Překlad keramický plochý š 145 mm dl 1750 mm</t>
  </si>
  <si>
    <t>1NP-viz tab.překlady; ozn.c</t>
  </si>
  <si>
    <t>2</t>
  </si>
  <si>
    <t>317168025</t>
  </si>
  <si>
    <t>Překlad keramický plochý š 145 mm dl 2000 mm</t>
  </si>
  <si>
    <t>1NP-viz tab.překlady; ozn.d</t>
  </si>
  <si>
    <t>317168026</t>
  </si>
  <si>
    <t>Překlad keramický plochý š 145 mm dl 2250 mm</t>
  </si>
  <si>
    <t>1NP-viz tab.překlady; ozn.e</t>
  </si>
  <si>
    <t>317168027</t>
  </si>
  <si>
    <t>Překlad keramický plochý š 145 mm dl 2500 mm</t>
  </si>
  <si>
    <t>1NP-viz tab.překlady; ozn.f</t>
  </si>
  <si>
    <t>317168061</t>
  </si>
  <si>
    <t>Překlad keramický vysoký v 238 mm dl 3500 mm</t>
  </si>
  <si>
    <t>1NP-viz tab.překlady; ozn.g</t>
  </si>
  <si>
    <t>2+2</t>
  </si>
  <si>
    <t>317941123</t>
  </si>
  <si>
    <t>Osazování ocelových válcovaných nosníků na zdivu I, IE, U, UE nebo L do č 22</t>
  </si>
  <si>
    <t>t</t>
  </si>
  <si>
    <t>1NP-viz tab.překlady; ozn.h,i,j; U140/12,3kg/m</t>
  </si>
  <si>
    <t>(1,6+2,2+2,4)*2*0,0123</t>
  </si>
  <si>
    <t>dtto ozn.k; U160/14,2kg/m</t>
  </si>
  <si>
    <t>(3*2)*2*0,0142</t>
  </si>
  <si>
    <t>13010914</t>
  </si>
  <si>
    <t>ocel profilová UE 140 jakost 11 375</t>
  </si>
  <si>
    <t>viz mtž; +5%</t>
  </si>
  <si>
    <t>(0,153*1,05)</t>
  </si>
  <si>
    <t>13010916</t>
  </si>
  <si>
    <t>ocel profilová UE 160 jakost 11 375</t>
  </si>
  <si>
    <t>(0,170*1,05)</t>
  </si>
  <si>
    <t>340231025</t>
  </si>
  <si>
    <t>Zazdívka otvorů v příčkách nebo stěnách plochy do 4 m2 cihlami děrovanými tl 115 mm</t>
  </si>
  <si>
    <t>3NP; m.318-zazdívka po dopr.VZT jedn.</t>
  </si>
  <si>
    <t>(1,6*2)</t>
  </si>
  <si>
    <t>3NP; m.317-zazdívka VZT kanál</t>
  </si>
  <si>
    <t>(0,56*1,18)+(0,825*2,2)+(0,825*1,4)</t>
  </si>
  <si>
    <t>342244101</t>
  </si>
  <si>
    <t>Příčka z cihel děrovaných do P10 na maltu M5 tloušťky 80 mm</t>
  </si>
  <si>
    <t>1NP-výška 4,16(-)otv.</t>
  </si>
  <si>
    <t>m.122,123,124</t>
  </si>
  <si>
    <t>(1,525*4+1,85)*4,16-(0,7*2,05)*3</t>
  </si>
  <si>
    <t>m.142c</t>
  </si>
  <si>
    <t>(1,95*4,16)</t>
  </si>
  <si>
    <t>Příčka z cihel děrovaných do P10 na maltu M5 tloušťky 140 mm</t>
  </si>
  <si>
    <t>1PP; m.-126(-)dv.</t>
  </si>
  <si>
    <t>(1,36*2)</t>
  </si>
  <si>
    <t>dtto m.-101(-)dv.</t>
  </si>
  <si>
    <t>(1,65*2,4)-(1,55*2,4)</t>
  </si>
  <si>
    <t>m.102a,b-čelní mezi pilíři</t>
  </si>
  <si>
    <t>(6,8+0,9+0,9+6,82+1,03+1,52+0,33)*4,16-(0,9*2,35)</t>
  </si>
  <si>
    <t>m.103</t>
  </si>
  <si>
    <t>((7,665+1,964+7,597+1,952)+(0,96+0,6+0,1+1,4))*4,16-(1,8*2,325+1,952*2,4)</t>
  </si>
  <si>
    <t>m.104,105,106a</t>
  </si>
  <si>
    <t>(2,08+2,739+0,67)*4,16</t>
  </si>
  <si>
    <t>m.106-109</t>
  </si>
  <si>
    <t>(2,9+2,5+8,7+5,84+14,38+0,78+2,5)*4,16-((0,7+0,8*3)*2,05+(1,65*2,325))</t>
  </si>
  <si>
    <t>m.113</t>
  </si>
  <si>
    <t>(5,7+1,17+4,1+6,77+0,2)*4,16-((1,35+1,1)*2,325+(3*2,4))</t>
  </si>
  <si>
    <t>m.115</t>
  </si>
  <si>
    <t>(5,15+13,22+0,25)*4,16-(0,71*0,75+1*2,4+3*2,4)</t>
  </si>
  <si>
    <t>m.118,119-levá str.</t>
  </si>
  <si>
    <t>(30,525+4)*4,16-(0,8*2,05)*4</t>
  </si>
  <si>
    <t>m.120-pravá str.,121</t>
  </si>
  <si>
    <t>((0,5+4,4+4,4)+(6,275*2+6,7))*4,16-(0,9*2,1+2*2,4)</t>
  </si>
  <si>
    <t>((1,665+3,2)+(1,6+1,525+7,04))*4,16</t>
  </si>
  <si>
    <t>m.126,127,128</t>
  </si>
  <si>
    <t>(4,66+2,9+4,415+4,4+1,15+1,32+6,4+3,325)*4,16-(1,4*1,5+0,8*2,05+1,4*2,1+1,1*0,75)</t>
  </si>
  <si>
    <t>m.132,133</t>
  </si>
  <si>
    <t>(0,9+0,95)*4,16-(0,7*2)*2</t>
  </si>
  <si>
    <t>m.136-142c</t>
  </si>
  <si>
    <t>(((6,685+0,2)*2+7,65+1,35+9,28+4,88)+(2,23+0,9+2,45+2,58*2+4,8+1,9+2,6*2))*4,16</t>
  </si>
  <si>
    <t>dtto odpoč.dv.</t>
  </si>
  <si>
    <t>(1*2,4+1*0,75+(0,7*6+0,9*2)*2,05+1,45*2+1,2*0,75)*-1</t>
  </si>
  <si>
    <t>m.143,144</t>
  </si>
  <si>
    <t>(7,625+0,325)*4,16</t>
  </si>
  <si>
    <t>m.149+chodba 102</t>
  </si>
  <si>
    <t>(0,7+1,7)*4,16-(0,8*2)</t>
  </si>
  <si>
    <t>m.160-163</t>
  </si>
  <si>
    <t>(0,8+5,55*3+4,275+0,8+1,75)*4,16-(0,8*2)*3</t>
  </si>
  <si>
    <t>m.128-viz tab.X13</t>
  </si>
  <si>
    <t>(1,926+1,112*2)*(0,15+0,25)</t>
  </si>
  <si>
    <t>346244821</t>
  </si>
  <si>
    <t>Přizdívky izolační tl 140 mm z cihel dl 290 mm pevnosti P 20 na MC 10</t>
  </si>
  <si>
    <t>1PP; vnější přizdívka angl.dvorek</t>
  </si>
  <si>
    <t>(1,55*2,1)</t>
  </si>
  <si>
    <t>dtto-zazdív.dv.vněj.schody</t>
  </si>
  <si>
    <t>(0,91*2,2)</t>
  </si>
  <si>
    <t>317234410</t>
  </si>
  <si>
    <t>Vyzdívka mezi nosníky z cihel pálených na MC</t>
  </si>
  <si>
    <t>m3</t>
  </si>
  <si>
    <t>SO02a; jednostraná zazdívka HEB300 pro kotv.střechy; L+Pčást</t>
  </si>
  <si>
    <t>(14,56+21,76)*(0,15*0,3)</t>
  </si>
  <si>
    <t>celkem</t>
  </si>
  <si>
    <t>Stavební úpravy Praha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</si>
</sst>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8"/>
      <color theme="9" tint="-0.249977111117893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3" fontId="2" fillId="2" borderId="3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" fontId="2" fillId="2" borderId="9" xfId="0" applyNumberFormat="1" applyFont="1" applyFill="1" applyBorder="1"/>
    <xf numFmtId="3" fontId="2" fillId="2" borderId="10" xfId="0" applyNumberFormat="1" applyFont="1" applyFill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" fontId="2" fillId="2" borderId="16" xfId="0" applyNumberFormat="1" applyFont="1" applyFill="1" applyBorder="1"/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0" borderId="22" xfId="0" applyFont="1" applyBorder="1"/>
    <xf numFmtId="0" fontId="3" fillId="0" borderId="23" xfId="0" applyFont="1" applyFill="1" applyBorder="1" applyAlignment="1">
      <alignment wrapText="1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wrapText="1"/>
    </xf>
    <xf numFmtId="0" fontId="2" fillId="0" borderId="23" xfId="0" applyFont="1" applyBorder="1"/>
    <xf numFmtId="164" fontId="2" fillId="0" borderId="23" xfId="0" applyNumberFormat="1" applyFont="1" applyBorder="1" applyAlignment="1">
      <alignment horizontal="center" vertical="center"/>
    </xf>
    <xf numFmtId="4" fontId="2" fillId="2" borderId="23" xfId="0" applyNumberFormat="1" applyFont="1" applyFill="1" applyBorder="1"/>
    <xf numFmtId="3" fontId="4" fillId="2" borderId="24" xfId="0" applyNumberFormat="1" applyFont="1" applyFill="1" applyBorder="1"/>
    <xf numFmtId="0" fontId="2" fillId="0" borderId="25" xfId="0" applyFont="1" applyFill="1" applyBorder="1"/>
    <xf numFmtId="0" fontId="5" fillId="0" borderId="26" xfId="0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4" fontId="2" fillId="2" borderId="26" xfId="0" applyNumberFormat="1" applyFont="1" applyFill="1" applyBorder="1"/>
    <xf numFmtId="3" fontId="4" fillId="2" borderId="27" xfId="0" applyNumberFormat="1" applyFont="1" applyFill="1" applyBorder="1"/>
    <xf numFmtId="0" fontId="2" fillId="0" borderId="19" xfId="0" applyFont="1" applyFill="1" applyBorder="1"/>
    <xf numFmtId="0" fontId="5" fillId="0" borderId="28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4" fontId="2" fillId="2" borderId="12" xfId="0" applyNumberFormat="1" applyFont="1" applyFill="1" applyBorder="1"/>
    <xf numFmtId="3" fontId="4" fillId="2" borderId="29" xfId="0" applyNumberFormat="1" applyFont="1" applyFill="1" applyBorder="1"/>
    <xf numFmtId="0" fontId="5" fillId="0" borderId="12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4" fontId="4" fillId="2" borderId="26" xfId="0" applyNumberFormat="1" applyFont="1" applyFill="1" applyBorder="1"/>
    <xf numFmtId="0" fontId="5" fillId="0" borderId="30" xfId="0" applyFont="1" applyFill="1" applyBorder="1" applyAlignment="1">
      <alignment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8" xfId="0" applyFont="1" applyFill="1" applyBorder="1" applyAlignment="1">
      <alignment wrapText="1"/>
    </xf>
    <xf numFmtId="4" fontId="4" fillId="2" borderId="12" xfId="0" applyNumberFormat="1" applyFont="1" applyFill="1" applyBorder="1"/>
    <xf numFmtId="0" fontId="3" fillId="0" borderId="30" xfId="0" applyFont="1" applyFill="1" applyBorder="1" applyAlignment="1">
      <alignment wrapText="1"/>
    </xf>
    <xf numFmtId="3" fontId="2" fillId="2" borderId="27" xfId="0" applyNumberFormat="1" applyFont="1" applyFill="1" applyBorder="1"/>
    <xf numFmtId="0" fontId="2" fillId="0" borderId="4" xfId="0" applyFont="1" applyFill="1" applyBorder="1"/>
    <xf numFmtId="0" fontId="2" fillId="0" borderId="31" xfId="0" applyFont="1" applyBorder="1"/>
    <xf numFmtId="0" fontId="5" fillId="0" borderId="32" xfId="0" applyFont="1" applyFill="1" applyBorder="1" applyAlignment="1">
      <alignment wrapText="1"/>
    </xf>
    <xf numFmtId="0" fontId="7" fillId="0" borderId="31" xfId="0" applyFont="1" applyBorder="1"/>
    <xf numFmtId="0" fontId="6" fillId="0" borderId="31" xfId="0" applyFont="1" applyBorder="1" applyAlignment="1">
      <alignment wrapText="1"/>
    </xf>
    <xf numFmtId="0" fontId="6" fillId="0" borderId="31" xfId="0" applyFont="1" applyBorder="1"/>
    <xf numFmtId="164" fontId="6" fillId="0" borderId="31" xfId="0" applyNumberFormat="1" applyFont="1" applyBorder="1" applyAlignment="1">
      <alignment horizontal="center"/>
    </xf>
    <xf numFmtId="4" fontId="2" fillId="2" borderId="17" xfId="0" applyNumberFormat="1" applyFont="1" applyFill="1" applyBorder="1"/>
    <xf numFmtId="3" fontId="4" fillId="2" borderId="1" xfId="0" applyNumberFormat="1" applyFont="1" applyFill="1" applyBorder="1"/>
    <xf numFmtId="3" fontId="1" fillId="0" borderId="0" xfId="0" applyNumberFormat="1" applyFont="1"/>
  </cellXfs>
  <cellStyles count="1">
    <cellStyle name="Normální" xfId="0" builtinId="0"/>
  </cellStyles>
  <dxfs count="35"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 val="0"/>
        <i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workbookViewId="0">
      <selection activeCell="A108" sqref="A108"/>
    </sheetView>
  </sheetViews>
  <sheetFormatPr defaultColWidth="9.140625" defaultRowHeight="15" x14ac:dyDescent="0.25"/>
  <cols>
    <col min="1" max="1" width="24.85546875" customWidth="1"/>
    <col min="2" max="2" width="8.85546875" bestFit="1" customWidth="1"/>
    <col min="3" max="3" width="4.42578125" customWidth="1"/>
    <col min="4" max="4" width="8" customWidth="1"/>
    <col min="5" max="5" width="61.42578125" customWidth="1"/>
    <col min="6" max="6" width="5.7109375" customWidth="1"/>
    <col min="7" max="7" width="13.7109375" customWidth="1"/>
    <col min="8" max="8" width="12.7109375" customWidth="1"/>
    <col min="9" max="9" width="14" customWidth="1"/>
  </cols>
  <sheetData>
    <row r="1" spans="1:9" s="2" customFormat="1" ht="15.75" x14ac:dyDescent="0.25">
      <c r="A1" s="1" t="s">
        <v>128</v>
      </c>
      <c r="H1" s="3" t="s">
        <v>0</v>
      </c>
      <c r="I1" s="4">
        <f>SUM(I11:I107)</f>
        <v>0</v>
      </c>
    </row>
    <row r="2" spans="1:9" s="2" customFormat="1" ht="15.75" x14ac:dyDescent="0.25">
      <c r="A2" s="1" t="s">
        <v>1</v>
      </c>
      <c r="H2" s="3"/>
      <c r="I2" s="3"/>
    </row>
    <row r="3" spans="1:9" s="2" customFormat="1" ht="15.75" x14ac:dyDescent="0.25">
      <c r="A3" s="1" t="s">
        <v>2</v>
      </c>
      <c r="I3" s="3"/>
    </row>
    <row r="4" spans="1:9" s="2" customFormat="1" ht="12.75" x14ac:dyDescent="0.2">
      <c r="H4" s="5"/>
      <c r="I4" s="6"/>
    </row>
    <row r="5" spans="1:9" s="2" customFormat="1" ht="12.75" x14ac:dyDescent="0.2">
      <c r="H5" s="7"/>
      <c r="I5" s="8"/>
    </row>
    <row r="6" spans="1:9" s="2" customFormat="1" ht="12.75" x14ac:dyDescent="0.2">
      <c r="A6" s="9"/>
      <c r="B6" s="9"/>
      <c r="C6" s="9"/>
      <c r="D6" s="9"/>
      <c r="E6" s="9"/>
      <c r="F6" s="10"/>
      <c r="G6" s="11"/>
      <c r="H6" s="12" t="s">
        <v>3</v>
      </c>
      <c r="I6" s="13"/>
    </row>
    <row r="7" spans="1:9" s="2" customFormat="1" ht="12.75" x14ac:dyDescent="0.2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  <c r="G7" s="16" t="s">
        <v>10</v>
      </c>
      <c r="H7" s="17" t="s">
        <v>11</v>
      </c>
      <c r="I7" s="18" t="s">
        <v>12</v>
      </c>
    </row>
    <row r="8" spans="1:9" s="2" customFormat="1" ht="12.75" x14ac:dyDescent="0.2">
      <c r="A8" s="19"/>
      <c r="B8" s="19"/>
      <c r="C8" s="19"/>
      <c r="D8" s="19"/>
      <c r="E8" s="19"/>
      <c r="F8" s="20"/>
      <c r="G8" s="21"/>
      <c r="H8" s="22"/>
      <c r="I8" s="4">
        <f>SUM(I11:I107)</f>
        <v>0</v>
      </c>
    </row>
    <row r="9" spans="1:9" s="2" customFormat="1" ht="12.75" x14ac:dyDescent="0.2">
      <c r="A9" s="23"/>
      <c r="B9" s="23"/>
      <c r="C9" s="24"/>
      <c r="D9" s="24"/>
      <c r="E9" s="24"/>
      <c r="F9" s="24"/>
      <c r="G9" s="24"/>
      <c r="H9" s="23"/>
      <c r="I9" s="25"/>
    </row>
    <row r="10" spans="1:9" s="2" customFormat="1" ht="12.75" x14ac:dyDescent="0.2">
      <c r="A10" s="23"/>
      <c r="B10" s="23"/>
      <c r="C10" s="24" t="s">
        <v>13</v>
      </c>
      <c r="D10" s="24" t="s">
        <v>13</v>
      </c>
      <c r="E10" s="26" t="s">
        <v>13</v>
      </c>
      <c r="F10" s="24" t="s">
        <v>13</v>
      </c>
      <c r="G10" s="24" t="s">
        <v>13</v>
      </c>
      <c r="H10" s="23" t="s">
        <v>13</v>
      </c>
      <c r="I10" s="25" t="s">
        <v>13</v>
      </c>
    </row>
    <row r="11" spans="1:9" ht="26.25" x14ac:dyDescent="0.25">
      <c r="A11" s="27"/>
      <c r="B11" s="28">
        <v>8</v>
      </c>
      <c r="C11" s="29"/>
      <c r="D11" s="30">
        <v>311113145</v>
      </c>
      <c r="E11" s="31" t="s">
        <v>14</v>
      </c>
      <c r="F11" s="32" t="s">
        <v>15</v>
      </c>
      <c r="G11" s="33">
        <v>3.15</v>
      </c>
      <c r="H11" s="34">
        <v>0</v>
      </c>
      <c r="I11" s="35">
        <f>G11*H11</f>
        <v>0</v>
      </c>
    </row>
    <row r="12" spans="1:9" x14ac:dyDescent="0.25">
      <c r="A12" s="36"/>
      <c r="B12" s="24" t="s">
        <v>16</v>
      </c>
      <c r="C12" s="37"/>
      <c r="D12" s="38" t="s">
        <v>17</v>
      </c>
      <c r="E12" s="39" t="s">
        <v>18</v>
      </c>
      <c r="F12" s="40" t="s">
        <v>16</v>
      </c>
      <c r="G12" s="41" t="s">
        <v>16</v>
      </c>
      <c r="H12" s="42"/>
      <c r="I12" s="43"/>
    </row>
    <row r="13" spans="1:9" x14ac:dyDescent="0.25">
      <c r="A13" s="44"/>
      <c r="B13" s="24" t="s">
        <v>16</v>
      </c>
      <c r="C13" s="45"/>
      <c r="D13" s="40" t="s">
        <v>16</v>
      </c>
      <c r="E13" s="39" t="s">
        <v>19</v>
      </c>
      <c r="F13" s="38" t="s">
        <v>16</v>
      </c>
      <c r="G13" s="46">
        <v>3.15</v>
      </c>
      <c r="H13" s="47"/>
      <c r="I13" s="48"/>
    </row>
    <row r="14" spans="1:9" x14ac:dyDescent="0.25">
      <c r="A14" s="27"/>
      <c r="B14" s="32">
        <v>9</v>
      </c>
      <c r="C14" s="29"/>
      <c r="D14" s="30" t="s">
        <v>20</v>
      </c>
      <c r="E14" s="31" t="s">
        <v>21</v>
      </c>
      <c r="F14" s="32" t="s">
        <v>22</v>
      </c>
      <c r="G14" s="33">
        <v>1</v>
      </c>
      <c r="H14" s="34">
        <v>0</v>
      </c>
      <c r="I14" s="35">
        <f>G14*H14</f>
        <v>0</v>
      </c>
    </row>
    <row r="15" spans="1:9" x14ac:dyDescent="0.25">
      <c r="A15" s="44"/>
      <c r="B15" s="24" t="s">
        <v>16</v>
      </c>
      <c r="C15" s="49"/>
      <c r="D15" s="38" t="s">
        <v>17</v>
      </c>
      <c r="E15" s="39" t="s">
        <v>23</v>
      </c>
      <c r="F15" s="40" t="s">
        <v>16</v>
      </c>
      <c r="G15" s="41" t="s">
        <v>16</v>
      </c>
      <c r="H15" s="47"/>
      <c r="I15" s="48"/>
    </row>
    <row r="16" spans="1:9" x14ac:dyDescent="0.25">
      <c r="A16" s="27"/>
      <c r="B16" s="32">
        <v>10</v>
      </c>
      <c r="C16" s="50"/>
      <c r="D16" s="30" t="s">
        <v>24</v>
      </c>
      <c r="E16" s="31" t="s">
        <v>25</v>
      </c>
      <c r="F16" s="32" t="s">
        <v>22</v>
      </c>
      <c r="G16" s="33">
        <v>37</v>
      </c>
      <c r="H16" s="34">
        <v>0</v>
      </c>
      <c r="I16" s="35">
        <f>G16*H16</f>
        <v>0</v>
      </c>
    </row>
    <row r="17" spans="1:9" x14ac:dyDescent="0.25">
      <c r="A17" s="36"/>
      <c r="B17" s="24" t="s">
        <v>16</v>
      </c>
      <c r="C17" s="51"/>
      <c r="D17" s="38" t="s">
        <v>17</v>
      </c>
      <c r="E17" s="39" t="s">
        <v>26</v>
      </c>
      <c r="F17" s="40" t="s">
        <v>16</v>
      </c>
      <c r="G17" s="41" t="s">
        <v>16</v>
      </c>
      <c r="H17" s="52"/>
      <c r="I17" s="43"/>
    </row>
    <row r="18" spans="1:9" x14ac:dyDescent="0.25">
      <c r="A18" s="36"/>
      <c r="B18" s="24" t="s">
        <v>16</v>
      </c>
      <c r="C18" s="53"/>
      <c r="D18" s="24" t="s">
        <v>16</v>
      </c>
      <c r="E18" s="39" t="s">
        <v>27</v>
      </c>
      <c r="F18" s="24" t="s">
        <v>16</v>
      </c>
      <c r="G18" s="54" t="s">
        <v>16</v>
      </c>
      <c r="H18" s="42"/>
      <c r="I18" s="43"/>
    </row>
    <row r="19" spans="1:9" x14ac:dyDescent="0.25">
      <c r="A19" s="44"/>
      <c r="B19" s="24" t="s">
        <v>16</v>
      </c>
      <c r="C19" s="45"/>
      <c r="D19" s="40" t="s">
        <v>16</v>
      </c>
      <c r="E19" s="39" t="s">
        <v>28</v>
      </c>
      <c r="F19" s="38" t="s">
        <v>16</v>
      </c>
      <c r="G19" s="46">
        <v>36</v>
      </c>
      <c r="H19" s="47"/>
      <c r="I19" s="48"/>
    </row>
    <row r="20" spans="1:9" x14ac:dyDescent="0.25">
      <c r="A20" s="27"/>
      <c r="B20" s="32">
        <v>11</v>
      </c>
      <c r="C20" s="29"/>
      <c r="D20" s="30" t="s">
        <v>29</v>
      </c>
      <c r="E20" s="31" t="s">
        <v>30</v>
      </c>
      <c r="F20" s="32" t="s">
        <v>22</v>
      </c>
      <c r="G20" s="33">
        <v>6</v>
      </c>
      <c r="H20" s="34">
        <v>0</v>
      </c>
      <c r="I20" s="35">
        <f>G20*H20</f>
        <v>0</v>
      </c>
    </row>
    <row r="21" spans="1:9" x14ac:dyDescent="0.25">
      <c r="A21" s="36"/>
      <c r="B21" s="24" t="s">
        <v>16</v>
      </c>
      <c r="C21" s="37"/>
      <c r="D21" s="38" t="s">
        <v>17</v>
      </c>
      <c r="E21" s="39" t="s">
        <v>31</v>
      </c>
      <c r="F21" s="40" t="s">
        <v>16</v>
      </c>
      <c r="G21" s="41" t="s">
        <v>16</v>
      </c>
      <c r="H21" s="42"/>
      <c r="I21" s="43"/>
    </row>
    <row r="22" spans="1:9" x14ac:dyDescent="0.25">
      <c r="A22" s="36"/>
      <c r="B22" s="24" t="s">
        <v>16</v>
      </c>
      <c r="C22" s="53"/>
      <c r="D22" s="24" t="s">
        <v>16</v>
      </c>
      <c r="E22" s="55" t="s">
        <v>32</v>
      </c>
      <c r="F22" s="24" t="s">
        <v>16</v>
      </c>
      <c r="G22" s="54" t="s">
        <v>16</v>
      </c>
      <c r="H22" s="42"/>
      <c r="I22" s="43"/>
    </row>
    <row r="23" spans="1:9" x14ac:dyDescent="0.25">
      <c r="A23" s="44"/>
      <c r="B23" s="24" t="s">
        <v>16</v>
      </c>
      <c r="C23" s="56"/>
      <c r="D23" s="40" t="s">
        <v>16</v>
      </c>
      <c r="E23" s="39" t="s">
        <v>33</v>
      </c>
      <c r="F23" s="38" t="s">
        <v>16</v>
      </c>
      <c r="G23" s="46">
        <v>5</v>
      </c>
      <c r="H23" s="57"/>
      <c r="I23" s="48"/>
    </row>
    <row r="24" spans="1:9" x14ac:dyDescent="0.25">
      <c r="A24" s="27"/>
      <c r="B24" s="32">
        <v>12</v>
      </c>
      <c r="C24" s="50"/>
      <c r="D24" s="30" t="s">
        <v>34</v>
      </c>
      <c r="E24" s="31" t="s">
        <v>35</v>
      </c>
      <c r="F24" s="32" t="s">
        <v>22</v>
      </c>
      <c r="G24" s="33">
        <v>2</v>
      </c>
      <c r="H24" s="34">
        <v>0</v>
      </c>
      <c r="I24" s="35">
        <f>G24*H24</f>
        <v>0</v>
      </c>
    </row>
    <row r="25" spans="1:9" x14ac:dyDescent="0.25">
      <c r="A25" s="36"/>
      <c r="B25" s="24" t="s">
        <v>16</v>
      </c>
      <c r="C25" s="37"/>
      <c r="D25" s="38" t="s">
        <v>17</v>
      </c>
      <c r="E25" s="39" t="s">
        <v>36</v>
      </c>
      <c r="F25" s="40" t="s">
        <v>16</v>
      </c>
      <c r="G25" s="41" t="s">
        <v>16</v>
      </c>
      <c r="H25" s="42"/>
      <c r="I25" s="43"/>
    </row>
    <row r="26" spans="1:9" x14ac:dyDescent="0.25">
      <c r="A26" s="44"/>
      <c r="B26" s="24" t="s">
        <v>16</v>
      </c>
      <c r="C26" s="56"/>
      <c r="D26" s="40" t="s">
        <v>16</v>
      </c>
      <c r="E26" s="39" t="s">
        <v>37</v>
      </c>
      <c r="F26" s="38" t="s">
        <v>16</v>
      </c>
      <c r="G26" s="46">
        <v>2</v>
      </c>
      <c r="H26" s="57"/>
      <c r="I26" s="48"/>
    </row>
    <row r="27" spans="1:9" x14ac:dyDescent="0.25">
      <c r="A27" s="27"/>
      <c r="B27" s="32">
        <v>13</v>
      </c>
      <c r="C27" s="50"/>
      <c r="D27" s="30" t="s">
        <v>38</v>
      </c>
      <c r="E27" s="31" t="s">
        <v>39</v>
      </c>
      <c r="F27" s="32" t="s">
        <v>22</v>
      </c>
      <c r="G27" s="33">
        <v>1</v>
      </c>
      <c r="H27" s="34">
        <v>0</v>
      </c>
      <c r="I27" s="35">
        <f>G27*H27</f>
        <v>0</v>
      </c>
    </row>
    <row r="28" spans="1:9" x14ac:dyDescent="0.25">
      <c r="A28" s="44"/>
      <c r="B28" s="24" t="s">
        <v>16</v>
      </c>
      <c r="C28" s="49"/>
      <c r="D28" s="38" t="s">
        <v>17</v>
      </c>
      <c r="E28" s="39" t="s">
        <v>40</v>
      </c>
      <c r="F28" s="40" t="s">
        <v>16</v>
      </c>
      <c r="G28" s="41" t="s">
        <v>16</v>
      </c>
      <c r="H28" s="47"/>
      <c r="I28" s="48"/>
    </row>
    <row r="29" spans="1:9" x14ac:dyDescent="0.25">
      <c r="A29" s="27"/>
      <c r="B29" s="32">
        <v>14</v>
      </c>
      <c r="C29" s="29"/>
      <c r="D29" s="30" t="s">
        <v>41</v>
      </c>
      <c r="E29" s="31" t="s">
        <v>42</v>
      </c>
      <c r="F29" s="32" t="s">
        <v>22</v>
      </c>
      <c r="G29" s="33">
        <v>2</v>
      </c>
      <c r="H29" s="34">
        <v>0</v>
      </c>
      <c r="I29" s="35">
        <f>G29*H29</f>
        <v>0</v>
      </c>
    </row>
    <row r="30" spans="1:9" x14ac:dyDescent="0.25">
      <c r="A30" s="36"/>
      <c r="B30" s="24" t="s">
        <v>16</v>
      </c>
      <c r="C30" s="37"/>
      <c r="D30" s="38" t="s">
        <v>17</v>
      </c>
      <c r="E30" s="39" t="s">
        <v>43</v>
      </c>
      <c r="F30" s="40" t="s">
        <v>16</v>
      </c>
      <c r="G30" s="41" t="s">
        <v>16</v>
      </c>
      <c r="H30" s="42"/>
      <c r="I30" s="43"/>
    </row>
    <row r="31" spans="1:9" x14ac:dyDescent="0.25">
      <c r="A31" s="44"/>
      <c r="B31" s="24" t="s">
        <v>16</v>
      </c>
      <c r="C31" s="45"/>
      <c r="D31" s="40" t="s">
        <v>16</v>
      </c>
      <c r="E31" s="39" t="s">
        <v>37</v>
      </c>
      <c r="F31" s="38" t="s">
        <v>16</v>
      </c>
      <c r="G31" s="46">
        <v>2</v>
      </c>
      <c r="H31" s="47"/>
      <c r="I31" s="48"/>
    </row>
    <row r="32" spans="1:9" x14ac:dyDescent="0.25">
      <c r="A32" s="27"/>
      <c r="B32" s="32">
        <v>15</v>
      </c>
      <c r="C32" s="29"/>
      <c r="D32" s="30" t="s">
        <v>44</v>
      </c>
      <c r="E32" s="31" t="s">
        <v>45</v>
      </c>
      <c r="F32" s="32" t="s">
        <v>22</v>
      </c>
      <c r="G32" s="33">
        <v>2</v>
      </c>
      <c r="H32" s="34">
        <v>0</v>
      </c>
      <c r="I32" s="35">
        <f>G32*H32</f>
        <v>0</v>
      </c>
    </row>
    <row r="33" spans="1:9" x14ac:dyDescent="0.25">
      <c r="A33" s="36"/>
      <c r="B33" s="24" t="s">
        <v>16</v>
      </c>
      <c r="C33" s="37"/>
      <c r="D33" s="38" t="s">
        <v>17</v>
      </c>
      <c r="E33" s="39" t="s">
        <v>46</v>
      </c>
      <c r="F33" s="40" t="s">
        <v>16</v>
      </c>
      <c r="G33" s="41" t="s">
        <v>16</v>
      </c>
      <c r="H33" s="42"/>
      <c r="I33" s="43"/>
    </row>
    <row r="34" spans="1:9" x14ac:dyDescent="0.25">
      <c r="A34" s="44"/>
      <c r="B34" s="24" t="s">
        <v>16</v>
      </c>
      <c r="C34" s="45"/>
      <c r="D34" s="40" t="s">
        <v>16</v>
      </c>
      <c r="E34" s="39" t="s">
        <v>37</v>
      </c>
      <c r="F34" s="38" t="s">
        <v>16</v>
      </c>
      <c r="G34" s="46">
        <v>2</v>
      </c>
      <c r="H34" s="47"/>
      <c r="I34" s="48"/>
    </row>
    <row r="35" spans="1:9" x14ac:dyDescent="0.25">
      <c r="A35" s="27"/>
      <c r="B35" s="32">
        <v>16</v>
      </c>
      <c r="C35" s="29"/>
      <c r="D35" s="30" t="s">
        <v>47</v>
      </c>
      <c r="E35" s="31" t="s">
        <v>48</v>
      </c>
      <c r="F35" s="32" t="s">
        <v>22</v>
      </c>
      <c r="G35" s="33">
        <v>4</v>
      </c>
      <c r="H35" s="34">
        <v>0</v>
      </c>
      <c r="I35" s="35">
        <f>G35*H35</f>
        <v>0</v>
      </c>
    </row>
    <row r="36" spans="1:9" x14ac:dyDescent="0.25">
      <c r="A36" s="36"/>
      <c r="B36" s="24" t="s">
        <v>16</v>
      </c>
      <c r="C36" s="37"/>
      <c r="D36" s="38" t="s">
        <v>17</v>
      </c>
      <c r="E36" s="39" t="s">
        <v>49</v>
      </c>
      <c r="F36" s="40" t="s">
        <v>16</v>
      </c>
      <c r="G36" s="41" t="s">
        <v>16</v>
      </c>
      <c r="H36" s="42"/>
      <c r="I36" s="43"/>
    </row>
    <row r="37" spans="1:9" x14ac:dyDescent="0.25">
      <c r="A37" s="44"/>
      <c r="B37" s="24" t="s">
        <v>16</v>
      </c>
      <c r="C37" s="45"/>
      <c r="D37" s="40" t="s">
        <v>16</v>
      </c>
      <c r="E37" s="39" t="s">
        <v>50</v>
      </c>
      <c r="F37" s="38" t="s">
        <v>16</v>
      </c>
      <c r="G37" s="46">
        <v>4</v>
      </c>
      <c r="H37" s="47"/>
      <c r="I37" s="48"/>
    </row>
    <row r="38" spans="1:9" x14ac:dyDescent="0.25">
      <c r="A38" s="27"/>
      <c r="B38" s="32">
        <v>17</v>
      </c>
      <c r="C38" s="29"/>
      <c r="D38" s="30" t="s">
        <v>51</v>
      </c>
      <c r="E38" s="31" t="s">
        <v>52</v>
      </c>
      <c r="F38" s="32" t="s">
        <v>53</v>
      </c>
      <c r="G38" s="33">
        <v>0.32300000000000001</v>
      </c>
      <c r="H38" s="34">
        <v>0</v>
      </c>
      <c r="I38" s="35">
        <f>G38*H38</f>
        <v>0</v>
      </c>
    </row>
    <row r="39" spans="1:9" x14ac:dyDescent="0.25">
      <c r="A39" s="36"/>
      <c r="B39" s="24" t="s">
        <v>16</v>
      </c>
      <c r="C39" s="37"/>
      <c r="D39" s="38" t="s">
        <v>17</v>
      </c>
      <c r="E39" s="39" t="s">
        <v>54</v>
      </c>
      <c r="F39" s="40" t="s">
        <v>16</v>
      </c>
      <c r="G39" s="41" t="s">
        <v>16</v>
      </c>
      <c r="H39" s="42"/>
      <c r="I39" s="43"/>
    </row>
    <row r="40" spans="1:9" x14ac:dyDescent="0.25">
      <c r="A40" s="36"/>
      <c r="B40" s="24" t="s">
        <v>16</v>
      </c>
      <c r="C40" s="53"/>
      <c r="D40" s="40" t="s">
        <v>16</v>
      </c>
      <c r="E40" s="39" t="s">
        <v>55</v>
      </c>
      <c r="F40" s="38" t="s">
        <v>16</v>
      </c>
      <c r="G40" s="46">
        <v>0.153</v>
      </c>
      <c r="H40" s="42"/>
      <c r="I40" s="43"/>
    </row>
    <row r="41" spans="1:9" x14ac:dyDescent="0.25">
      <c r="A41" s="36"/>
      <c r="B41" s="24" t="s">
        <v>16</v>
      </c>
      <c r="C41" s="58"/>
      <c r="D41" s="24" t="s">
        <v>16</v>
      </c>
      <c r="E41" s="39" t="s">
        <v>56</v>
      </c>
      <c r="F41" s="24" t="s">
        <v>16</v>
      </c>
      <c r="G41" s="54" t="s">
        <v>16</v>
      </c>
      <c r="H41" s="52"/>
      <c r="I41" s="43"/>
    </row>
    <row r="42" spans="1:9" x14ac:dyDescent="0.25">
      <c r="A42" s="44"/>
      <c r="B42" s="24" t="s">
        <v>16</v>
      </c>
      <c r="C42" s="45"/>
      <c r="D42" s="40" t="s">
        <v>16</v>
      </c>
      <c r="E42" s="39" t="s">
        <v>57</v>
      </c>
      <c r="F42" s="38" t="s">
        <v>16</v>
      </c>
      <c r="G42" s="46">
        <v>0.17</v>
      </c>
      <c r="H42" s="47"/>
      <c r="I42" s="48"/>
    </row>
    <row r="43" spans="1:9" x14ac:dyDescent="0.25">
      <c r="A43" s="27"/>
      <c r="B43" s="32">
        <v>18</v>
      </c>
      <c r="C43" s="50"/>
      <c r="D43" s="30" t="s">
        <v>58</v>
      </c>
      <c r="E43" s="31" t="s">
        <v>59</v>
      </c>
      <c r="F43" s="32" t="s">
        <v>53</v>
      </c>
      <c r="G43" s="33">
        <v>0.161</v>
      </c>
      <c r="H43" s="34">
        <v>0</v>
      </c>
      <c r="I43" s="35">
        <f>G43*H43</f>
        <v>0</v>
      </c>
    </row>
    <row r="44" spans="1:9" x14ac:dyDescent="0.25">
      <c r="A44" s="36"/>
      <c r="B44" s="24" t="s">
        <v>16</v>
      </c>
      <c r="C44" s="51"/>
      <c r="D44" s="38" t="s">
        <v>17</v>
      </c>
      <c r="E44" s="39" t="s">
        <v>60</v>
      </c>
      <c r="F44" s="40" t="s">
        <v>16</v>
      </c>
      <c r="G44" s="41" t="s">
        <v>16</v>
      </c>
      <c r="H44" s="52"/>
      <c r="I44" s="43"/>
    </row>
    <row r="45" spans="1:9" x14ac:dyDescent="0.25">
      <c r="A45" s="44"/>
      <c r="B45" s="24" t="s">
        <v>16</v>
      </c>
      <c r="C45" s="45"/>
      <c r="D45" s="40" t="s">
        <v>16</v>
      </c>
      <c r="E45" s="39" t="s">
        <v>61</v>
      </c>
      <c r="F45" s="38" t="s">
        <v>16</v>
      </c>
      <c r="G45" s="46">
        <v>0.161</v>
      </c>
      <c r="H45" s="47"/>
      <c r="I45" s="48"/>
    </row>
    <row r="46" spans="1:9" x14ac:dyDescent="0.25">
      <c r="A46" s="27"/>
      <c r="B46" s="32">
        <v>19</v>
      </c>
      <c r="C46" s="50"/>
      <c r="D46" s="30" t="s">
        <v>62</v>
      </c>
      <c r="E46" s="31" t="s">
        <v>63</v>
      </c>
      <c r="F46" s="32" t="s">
        <v>53</v>
      </c>
      <c r="G46" s="33">
        <v>0.17899999999999999</v>
      </c>
      <c r="H46" s="34">
        <v>0</v>
      </c>
      <c r="I46" s="35">
        <f>G46*H46</f>
        <v>0</v>
      </c>
    </row>
    <row r="47" spans="1:9" x14ac:dyDescent="0.25">
      <c r="A47" s="36"/>
      <c r="B47" s="24" t="s">
        <v>16</v>
      </c>
      <c r="C47" s="51"/>
      <c r="D47" s="38" t="s">
        <v>17</v>
      </c>
      <c r="E47" s="39" t="s">
        <v>60</v>
      </c>
      <c r="F47" s="40" t="s">
        <v>16</v>
      </c>
      <c r="G47" s="41" t="s">
        <v>16</v>
      </c>
      <c r="H47" s="52"/>
      <c r="I47" s="43"/>
    </row>
    <row r="48" spans="1:9" x14ac:dyDescent="0.25">
      <c r="A48" s="44"/>
      <c r="B48" s="24" t="s">
        <v>16</v>
      </c>
      <c r="C48" s="45"/>
      <c r="D48" s="40" t="s">
        <v>16</v>
      </c>
      <c r="E48" s="39" t="s">
        <v>64</v>
      </c>
      <c r="F48" s="38" t="s">
        <v>16</v>
      </c>
      <c r="G48" s="46">
        <v>0.17899999999999999</v>
      </c>
      <c r="H48" s="47"/>
      <c r="I48" s="48"/>
    </row>
    <row r="49" spans="1:9" x14ac:dyDescent="0.25">
      <c r="A49" s="27"/>
      <c r="B49" s="32">
        <v>20</v>
      </c>
      <c r="C49" s="50"/>
      <c r="D49" s="30" t="s">
        <v>65</v>
      </c>
      <c r="E49" s="31" t="s">
        <v>66</v>
      </c>
      <c r="F49" s="32" t="s">
        <v>15</v>
      </c>
      <c r="G49" s="33">
        <v>6.8308</v>
      </c>
      <c r="H49" s="34">
        <v>0</v>
      </c>
      <c r="I49" s="35">
        <f>G49*H49</f>
        <v>0</v>
      </c>
    </row>
    <row r="50" spans="1:9" x14ac:dyDescent="0.25">
      <c r="A50" s="36"/>
      <c r="B50" s="24" t="s">
        <v>16</v>
      </c>
      <c r="C50" s="51"/>
      <c r="D50" s="38" t="s">
        <v>17</v>
      </c>
      <c r="E50" s="39" t="s">
        <v>67</v>
      </c>
      <c r="F50" s="40" t="s">
        <v>16</v>
      </c>
      <c r="G50" s="41" t="s">
        <v>16</v>
      </c>
      <c r="H50" s="52"/>
      <c r="I50" s="43"/>
    </row>
    <row r="51" spans="1:9" x14ac:dyDescent="0.25">
      <c r="A51" s="36"/>
      <c r="B51" s="24" t="s">
        <v>16</v>
      </c>
      <c r="C51" s="53"/>
      <c r="D51" s="40" t="s">
        <v>16</v>
      </c>
      <c r="E51" s="39" t="s">
        <v>68</v>
      </c>
      <c r="F51" s="38" t="s">
        <v>16</v>
      </c>
      <c r="G51" s="46">
        <v>3.2</v>
      </c>
      <c r="H51" s="42"/>
      <c r="I51" s="43"/>
    </row>
    <row r="52" spans="1:9" x14ac:dyDescent="0.25">
      <c r="A52" s="36"/>
      <c r="B52" s="24" t="s">
        <v>16</v>
      </c>
      <c r="C52" s="53"/>
      <c r="D52" s="24" t="s">
        <v>16</v>
      </c>
      <c r="E52" s="39" t="s">
        <v>69</v>
      </c>
      <c r="F52" s="24" t="s">
        <v>16</v>
      </c>
      <c r="G52" s="54" t="s">
        <v>16</v>
      </c>
      <c r="H52" s="42"/>
      <c r="I52" s="43"/>
    </row>
    <row r="53" spans="1:9" x14ac:dyDescent="0.25">
      <c r="A53" s="44"/>
      <c r="B53" s="24" t="s">
        <v>16</v>
      </c>
      <c r="C53" s="56"/>
      <c r="D53" s="40" t="s">
        <v>16</v>
      </c>
      <c r="E53" s="39" t="s">
        <v>70</v>
      </c>
      <c r="F53" s="38" t="s">
        <v>16</v>
      </c>
      <c r="G53" s="46">
        <v>3.6307999999999998</v>
      </c>
      <c r="H53" s="57"/>
      <c r="I53" s="48"/>
    </row>
    <row r="54" spans="1:9" x14ac:dyDescent="0.25">
      <c r="A54" s="27"/>
      <c r="B54" s="32">
        <v>21</v>
      </c>
      <c r="C54" s="50"/>
      <c r="D54" s="30" t="s">
        <v>71</v>
      </c>
      <c r="E54" s="31" t="s">
        <v>72</v>
      </c>
      <c r="F54" s="32" t="s">
        <v>15</v>
      </c>
      <c r="G54" s="33">
        <v>36.878999999999998</v>
      </c>
      <c r="H54" s="34">
        <v>0</v>
      </c>
      <c r="I54" s="35">
        <f>G54*H54</f>
        <v>0</v>
      </c>
    </row>
    <row r="55" spans="1:9" x14ac:dyDescent="0.25">
      <c r="A55" s="36"/>
      <c r="B55" s="24" t="s">
        <v>16</v>
      </c>
      <c r="C55" s="37"/>
      <c r="D55" s="38" t="s">
        <v>17</v>
      </c>
      <c r="E55" s="39" t="s">
        <v>73</v>
      </c>
      <c r="F55" s="40" t="s">
        <v>16</v>
      </c>
      <c r="G55" s="41" t="s">
        <v>16</v>
      </c>
      <c r="H55" s="42"/>
      <c r="I55" s="43"/>
    </row>
    <row r="56" spans="1:9" x14ac:dyDescent="0.25">
      <c r="A56" s="36"/>
      <c r="B56" s="24" t="s">
        <v>16</v>
      </c>
      <c r="C56" s="58"/>
      <c r="D56" s="24" t="s">
        <v>16</v>
      </c>
      <c r="E56" s="39" t="s">
        <v>74</v>
      </c>
      <c r="F56" s="24" t="s">
        <v>16</v>
      </c>
      <c r="G56" s="54" t="s">
        <v>16</v>
      </c>
      <c r="H56" s="52"/>
      <c r="I56" s="43"/>
    </row>
    <row r="57" spans="1:9" x14ac:dyDescent="0.25">
      <c r="A57" s="36"/>
      <c r="B57" s="24" t="s">
        <v>16</v>
      </c>
      <c r="C57" s="53"/>
      <c r="D57" s="40" t="s">
        <v>16</v>
      </c>
      <c r="E57" s="39" t="s">
        <v>75</v>
      </c>
      <c r="F57" s="38" t="s">
        <v>16</v>
      </c>
      <c r="G57" s="46">
        <v>28.766999999999999</v>
      </c>
      <c r="H57" s="42"/>
      <c r="I57" s="43"/>
    </row>
    <row r="58" spans="1:9" x14ac:dyDescent="0.25">
      <c r="A58" s="36"/>
      <c r="B58" s="24" t="s">
        <v>16</v>
      </c>
      <c r="C58" s="53"/>
      <c r="D58" s="24" t="s">
        <v>16</v>
      </c>
      <c r="E58" s="39" t="s">
        <v>76</v>
      </c>
      <c r="F58" s="24" t="s">
        <v>16</v>
      </c>
      <c r="G58" s="54" t="s">
        <v>16</v>
      </c>
      <c r="H58" s="42"/>
      <c r="I58" s="43"/>
    </row>
    <row r="59" spans="1:9" x14ac:dyDescent="0.25">
      <c r="A59" s="44"/>
      <c r="B59" s="24" t="s">
        <v>16</v>
      </c>
      <c r="C59" s="56"/>
      <c r="D59" s="40" t="s">
        <v>16</v>
      </c>
      <c r="E59" s="39" t="s">
        <v>77</v>
      </c>
      <c r="F59" s="38" t="s">
        <v>16</v>
      </c>
      <c r="G59" s="46">
        <v>8.1120000000000001</v>
      </c>
      <c r="H59" s="57"/>
      <c r="I59" s="43"/>
    </row>
    <row r="60" spans="1:9" x14ac:dyDescent="0.25">
      <c r="A60" s="27"/>
      <c r="B60" s="32">
        <v>22</v>
      </c>
      <c r="C60" s="50"/>
      <c r="D60" s="30">
        <v>342244121</v>
      </c>
      <c r="E60" s="31" t="s">
        <v>78</v>
      </c>
      <c r="F60" s="32" t="s">
        <v>15</v>
      </c>
      <c r="G60" s="33">
        <v>1254.5029999999999</v>
      </c>
      <c r="H60" s="34">
        <v>0</v>
      </c>
      <c r="I60" s="35">
        <f t="shared" ref="I60" si="0">G60*H60</f>
        <v>0</v>
      </c>
    </row>
    <row r="61" spans="1:9" x14ac:dyDescent="0.25">
      <c r="A61" s="36"/>
      <c r="B61" s="24" t="s">
        <v>16</v>
      </c>
      <c r="C61" s="37"/>
      <c r="D61" s="38" t="s">
        <v>17</v>
      </c>
      <c r="E61" s="39" t="s">
        <v>79</v>
      </c>
      <c r="F61" s="40" t="s">
        <v>16</v>
      </c>
      <c r="G61" s="41" t="s">
        <v>16</v>
      </c>
      <c r="H61" s="42"/>
      <c r="I61" s="43"/>
    </row>
    <row r="62" spans="1:9" x14ac:dyDescent="0.25">
      <c r="A62" s="36"/>
      <c r="B62" s="24" t="s">
        <v>16</v>
      </c>
      <c r="C62" s="58"/>
      <c r="D62" s="40" t="s">
        <v>16</v>
      </c>
      <c r="E62" s="39" t="s">
        <v>80</v>
      </c>
      <c r="F62" s="38" t="s">
        <v>16</v>
      </c>
      <c r="G62" s="46">
        <v>2.72</v>
      </c>
      <c r="H62" s="52"/>
      <c r="I62" s="43"/>
    </row>
    <row r="63" spans="1:9" x14ac:dyDescent="0.25">
      <c r="A63" s="36"/>
      <c r="B63" s="24" t="s">
        <v>16</v>
      </c>
      <c r="C63" s="53"/>
      <c r="D63" s="24" t="s">
        <v>16</v>
      </c>
      <c r="E63" s="39" t="s">
        <v>81</v>
      </c>
      <c r="F63" s="24" t="s">
        <v>16</v>
      </c>
      <c r="G63" s="54" t="s">
        <v>16</v>
      </c>
      <c r="H63" s="42"/>
      <c r="I63" s="43"/>
    </row>
    <row r="64" spans="1:9" x14ac:dyDescent="0.25">
      <c r="A64" s="36"/>
      <c r="B64" s="24" t="s">
        <v>16</v>
      </c>
      <c r="C64" s="53"/>
      <c r="D64" s="40" t="s">
        <v>16</v>
      </c>
      <c r="E64" s="39" t="s">
        <v>82</v>
      </c>
      <c r="F64" s="38" t="s">
        <v>16</v>
      </c>
      <c r="G64" s="46">
        <v>0.24</v>
      </c>
      <c r="H64" s="42"/>
      <c r="I64" s="43"/>
    </row>
    <row r="65" spans="1:9" x14ac:dyDescent="0.25">
      <c r="A65" s="36"/>
      <c r="B65" s="24" t="s">
        <v>16</v>
      </c>
      <c r="C65" s="58"/>
      <c r="D65" s="24" t="s">
        <v>16</v>
      </c>
      <c r="E65" s="39" t="s">
        <v>73</v>
      </c>
      <c r="F65" s="24" t="s">
        <v>16</v>
      </c>
      <c r="G65" s="54" t="s">
        <v>16</v>
      </c>
      <c r="H65" s="52"/>
      <c r="I65" s="43"/>
    </row>
    <row r="66" spans="1:9" x14ac:dyDescent="0.25">
      <c r="A66" s="36"/>
      <c r="B66" s="24" t="s">
        <v>16</v>
      </c>
      <c r="C66" s="53"/>
      <c r="D66" s="24" t="s">
        <v>16</v>
      </c>
      <c r="E66" s="39" t="s">
        <v>83</v>
      </c>
      <c r="F66" s="24" t="s">
        <v>16</v>
      </c>
      <c r="G66" s="54" t="s">
        <v>16</v>
      </c>
      <c r="H66" s="42"/>
      <c r="I66" s="43"/>
    </row>
    <row r="67" spans="1:9" x14ac:dyDescent="0.25">
      <c r="A67" s="36"/>
      <c r="B67" s="24" t="s">
        <v>16</v>
      </c>
      <c r="C67" s="53"/>
      <c r="D67" s="40" t="s">
        <v>16</v>
      </c>
      <c r="E67" s="39" t="s">
        <v>84</v>
      </c>
      <c r="F67" s="38" t="s">
        <v>16</v>
      </c>
      <c r="G67" s="46">
        <v>74.013000000000005</v>
      </c>
      <c r="H67" s="42"/>
      <c r="I67" s="43"/>
    </row>
    <row r="68" spans="1:9" x14ac:dyDescent="0.25">
      <c r="A68" s="36"/>
      <c r="B68" s="24" t="s">
        <v>16</v>
      </c>
      <c r="C68" s="58"/>
      <c r="D68" s="24" t="s">
        <v>16</v>
      </c>
      <c r="E68" s="39" t="s">
        <v>85</v>
      </c>
      <c r="F68" s="24" t="s">
        <v>16</v>
      </c>
      <c r="G68" s="54" t="s">
        <v>16</v>
      </c>
      <c r="H68" s="52"/>
      <c r="I68" s="43"/>
    </row>
    <row r="69" spans="1:9" x14ac:dyDescent="0.25">
      <c r="A69" s="36"/>
      <c r="B69" s="24" t="s">
        <v>16</v>
      </c>
      <c r="C69" s="53"/>
      <c r="D69" s="40" t="s">
        <v>16</v>
      </c>
      <c r="E69" s="39" t="s">
        <v>86</v>
      </c>
      <c r="F69" s="38" t="s">
        <v>16</v>
      </c>
      <c r="G69" s="46">
        <v>83.64</v>
      </c>
      <c r="H69" s="42"/>
      <c r="I69" s="43"/>
    </row>
    <row r="70" spans="1:9" x14ac:dyDescent="0.25">
      <c r="A70" s="36"/>
      <c r="B70" s="24" t="s">
        <v>16</v>
      </c>
      <c r="C70" s="53"/>
      <c r="D70" s="24" t="s">
        <v>16</v>
      </c>
      <c r="E70" s="39" t="s">
        <v>87</v>
      </c>
      <c r="F70" s="24" t="s">
        <v>16</v>
      </c>
      <c r="G70" s="54" t="s">
        <v>16</v>
      </c>
      <c r="H70" s="42"/>
      <c r="I70" s="43"/>
    </row>
    <row r="71" spans="1:9" x14ac:dyDescent="0.25">
      <c r="A71" s="36"/>
      <c r="B71" s="24" t="s">
        <v>16</v>
      </c>
      <c r="C71" s="58"/>
      <c r="D71" s="40" t="s">
        <v>16</v>
      </c>
      <c r="E71" s="39" t="s">
        <v>88</v>
      </c>
      <c r="F71" s="38" t="s">
        <v>16</v>
      </c>
      <c r="G71" s="46">
        <v>22.834</v>
      </c>
      <c r="H71" s="52"/>
      <c r="I71" s="43"/>
    </row>
    <row r="72" spans="1:9" x14ac:dyDescent="0.25">
      <c r="A72" s="36"/>
      <c r="B72" s="24" t="s">
        <v>16</v>
      </c>
      <c r="C72" s="53"/>
      <c r="D72" s="24" t="s">
        <v>16</v>
      </c>
      <c r="E72" s="39" t="s">
        <v>89</v>
      </c>
      <c r="F72" s="24" t="s">
        <v>16</v>
      </c>
      <c r="G72" s="54" t="s">
        <v>16</v>
      </c>
      <c r="H72" s="42"/>
      <c r="I72" s="43"/>
    </row>
    <row r="73" spans="1:9" x14ac:dyDescent="0.25">
      <c r="A73" s="36"/>
      <c r="B73" s="24" t="s">
        <v>16</v>
      </c>
      <c r="C73" s="53"/>
      <c r="D73" s="40" t="s">
        <v>16</v>
      </c>
      <c r="E73" s="39" t="s">
        <v>90</v>
      </c>
      <c r="F73" s="38" t="s">
        <v>16</v>
      </c>
      <c r="G73" s="46">
        <v>146.22499999999999</v>
      </c>
      <c r="H73" s="42"/>
      <c r="I73" s="43"/>
    </row>
    <row r="74" spans="1:9" x14ac:dyDescent="0.25">
      <c r="A74" s="36"/>
      <c r="B74" s="24" t="s">
        <v>16</v>
      </c>
      <c r="C74" s="58"/>
      <c r="D74" s="24" t="s">
        <v>16</v>
      </c>
      <c r="E74" s="39" t="s">
        <v>91</v>
      </c>
      <c r="F74" s="24" t="s">
        <v>16</v>
      </c>
      <c r="G74" s="54" t="s">
        <v>16</v>
      </c>
      <c r="H74" s="52"/>
      <c r="I74" s="43"/>
    </row>
    <row r="75" spans="1:9" x14ac:dyDescent="0.25">
      <c r="A75" s="36"/>
      <c r="B75" s="24" t="s">
        <v>16</v>
      </c>
      <c r="C75" s="53"/>
      <c r="D75" s="40" t="s">
        <v>16</v>
      </c>
      <c r="E75" s="39" t="s">
        <v>92</v>
      </c>
      <c r="F75" s="38" t="s">
        <v>16</v>
      </c>
      <c r="G75" s="46">
        <v>61.734000000000002</v>
      </c>
      <c r="H75" s="42"/>
      <c r="I75" s="43"/>
    </row>
    <row r="76" spans="1:9" x14ac:dyDescent="0.25">
      <c r="A76" s="36"/>
      <c r="B76" s="24" t="s">
        <v>16</v>
      </c>
      <c r="C76" s="53"/>
      <c r="D76" s="24" t="s">
        <v>16</v>
      </c>
      <c r="E76" s="39" t="s">
        <v>93</v>
      </c>
      <c r="F76" s="24" t="s">
        <v>16</v>
      </c>
      <c r="G76" s="54" t="s">
        <v>16</v>
      </c>
      <c r="H76" s="42"/>
      <c r="I76" s="43"/>
    </row>
    <row r="77" spans="1:9" x14ac:dyDescent="0.25">
      <c r="A77" s="36"/>
      <c r="B77" s="24" t="s">
        <v>16</v>
      </c>
      <c r="C77" s="58"/>
      <c r="D77" s="40" t="s">
        <v>16</v>
      </c>
      <c r="E77" s="39" t="s">
        <v>94</v>
      </c>
      <c r="F77" s="38" t="s">
        <v>16</v>
      </c>
      <c r="G77" s="46">
        <v>67.326999999999998</v>
      </c>
      <c r="H77" s="52"/>
      <c r="I77" s="43"/>
    </row>
    <row r="78" spans="1:9" x14ac:dyDescent="0.25">
      <c r="A78" s="36"/>
      <c r="B78" s="24" t="s">
        <v>16</v>
      </c>
      <c r="C78" s="53"/>
      <c r="D78" s="24" t="s">
        <v>16</v>
      </c>
      <c r="E78" s="39" t="s">
        <v>95</v>
      </c>
      <c r="F78" s="24" t="s">
        <v>16</v>
      </c>
      <c r="G78" s="54" t="s">
        <v>16</v>
      </c>
      <c r="H78" s="42"/>
      <c r="I78" s="43"/>
    </row>
    <row r="79" spans="1:9" x14ac:dyDescent="0.25">
      <c r="A79" s="36"/>
      <c r="B79" s="24" t="s">
        <v>16</v>
      </c>
      <c r="C79" s="53"/>
      <c r="D79" s="40" t="s">
        <v>16</v>
      </c>
      <c r="E79" s="39" t="s">
        <v>96</v>
      </c>
      <c r="F79" s="38" t="s">
        <v>16</v>
      </c>
      <c r="G79" s="46">
        <v>137.06399999999999</v>
      </c>
      <c r="H79" s="42"/>
      <c r="I79" s="43"/>
    </row>
    <row r="80" spans="1:9" x14ac:dyDescent="0.25">
      <c r="A80" s="36"/>
      <c r="B80" s="24" t="s">
        <v>16</v>
      </c>
      <c r="C80" s="58"/>
      <c r="D80" s="24" t="s">
        <v>16</v>
      </c>
      <c r="E80" s="39" t="s">
        <v>97</v>
      </c>
      <c r="F80" s="24" t="s">
        <v>16</v>
      </c>
      <c r="G80" s="54" t="s">
        <v>16</v>
      </c>
      <c r="H80" s="52"/>
      <c r="I80" s="43"/>
    </row>
    <row r="81" spans="1:9" x14ac:dyDescent="0.25">
      <c r="A81" s="36"/>
      <c r="B81" s="24" t="s">
        <v>16</v>
      </c>
      <c r="C81" s="53"/>
      <c r="D81" s="40" t="s">
        <v>16</v>
      </c>
      <c r="E81" s="39" t="s">
        <v>98</v>
      </c>
      <c r="F81" s="38" t="s">
        <v>16</v>
      </c>
      <c r="G81" s="46">
        <v>112.078</v>
      </c>
      <c r="H81" s="42"/>
      <c r="I81" s="43"/>
    </row>
    <row r="82" spans="1:9" x14ac:dyDescent="0.25">
      <c r="A82" s="36"/>
      <c r="B82" s="24" t="s">
        <v>16</v>
      </c>
      <c r="C82" s="53"/>
      <c r="D82" s="24" t="s">
        <v>16</v>
      </c>
      <c r="E82" s="39" t="s">
        <v>74</v>
      </c>
      <c r="F82" s="24" t="s">
        <v>16</v>
      </c>
      <c r="G82" s="54" t="s">
        <v>16</v>
      </c>
      <c r="H82" s="42"/>
      <c r="I82" s="43"/>
    </row>
    <row r="83" spans="1:9" x14ac:dyDescent="0.25">
      <c r="A83" s="36"/>
      <c r="B83" s="24" t="s">
        <v>16</v>
      </c>
      <c r="C83" s="58"/>
      <c r="D83" s="40" t="s">
        <v>16</v>
      </c>
      <c r="E83" s="39" t="s">
        <v>99</v>
      </c>
      <c r="F83" s="38" t="s">
        <v>16</v>
      </c>
      <c r="G83" s="46">
        <v>62.524999999999999</v>
      </c>
      <c r="H83" s="52"/>
      <c r="I83" s="43"/>
    </row>
    <row r="84" spans="1:9" x14ac:dyDescent="0.25">
      <c r="A84" s="36"/>
      <c r="B84" s="24" t="s">
        <v>16</v>
      </c>
      <c r="C84" s="53"/>
      <c r="D84" s="24" t="s">
        <v>16</v>
      </c>
      <c r="E84" s="39" t="s">
        <v>100</v>
      </c>
      <c r="F84" s="24" t="s">
        <v>16</v>
      </c>
      <c r="G84" s="54" t="s">
        <v>16</v>
      </c>
      <c r="H84" s="42"/>
      <c r="I84" s="59"/>
    </row>
    <row r="85" spans="1:9" x14ac:dyDescent="0.25">
      <c r="A85" s="36"/>
      <c r="B85" s="24" t="s">
        <v>16</v>
      </c>
      <c r="C85" s="53"/>
      <c r="D85" s="40" t="s">
        <v>16</v>
      </c>
      <c r="E85" s="39" t="s">
        <v>101</v>
      </c>
      <c r="F85" s="38" t="s">
        <v>16</v>
      </c>
      <c r="G85" s="46">
        <v>111.346</v>
      </c>
      <c r="H85" s="42"/>
      <c r="I85" s="59"/>
    </row>
    <row r="86" spans="1:9" x14ac:dyDescent="0.25">
      <c r="A86" s="36"/>
      <c r="B86" s="24" t="s">
        <v>16</v>
      </c>
      <c r="C86" s="53"/>
      <c r="D86" s="24" t="s">
        <v>16</v>
      </c>
      <c r="E86" s="39" t="s">
        <v>102</v>
      </c>
      <c r="F86" s="24" t="s">
        <v>16</v>
      </c>
      <c r="G86" s="54" t="s">
        <v>16</v>
      </c>
      <c r="H86" s="42"/>
      <c r="I86" s="43"/>
    </row>
    <row r="87" spans="1:9" x14ac:dyDescent="0.25">
      <c r="A87" s="36"/>
      <c r="B87" s="24" t="s">
        <v>16</v>
      </c>
      <c r="C87" s="53"/>
      <c r="D87" s="40" t="s">
        <v>16</v>
      </c>
      <c r="E87" s="39" t="s">
        <v>103</v>
      </c>
      <c r="F87" s="38" t="s">
        <v>16</v>
      </c>
      <c r="G87" s="46">
        <v>4.8959999999999999</v>
      </c>
      <c r="H87" s="42"/>
      <c r="I87" s="43"/>
    </row>
    <row r="88" spans="1:9" x14ac:dyDescent="0.25">
      <c r="A88" s="36"/>
      <c r="B88" s="24" t="s">
        <v>16</v>
      </c>
      <c r="C88" s="58"/>
      <c r="D88" s="24" t="s">
        <v>16</v>
      </c>
      <c r="E88" s="39" t="s">
        <v>104</v>
      </c>
      <c r="F88" s="24" t="s">
        <v>16</v>
      </c>
      <c r="G88" s="54" t="s">
        <v>16</v>
      </c>
      <c r="H88" s="52"/>
      <c r="I88" s="43"/>
    </row>
    <row r="89" spans="1:9" x14ac:dyDescent="0.25">
      <c r="A89" s="36"/>
      <c r="B89" s="24" t="s">
        <v>16</v>
      </c>
      <c r="C89" s="53"/>
      <c r="D89" s="40" t="s">
        <v>16</v>
      </c>
      <c r="E89" s="39" t="s">
        <v>105</v>
      </c>
      <c r="F89" s="38" t="s">
        <v>16</v>
      </c>
      <c r="G89" s="46">
        <v>247.81100000000001</v>
      </c>
      <c r="H89" s="42"/>
      <c r="I89" s="43"/>
    </row>
    <row r="90" spans="1:9" x14ac:dyDescent="0.25">
      <c r="A90" s="36"/>
      <c r="B90" s="24" t="s">
        <v>16</v>
      </c>
      <c r="C90" s="53"/>
      <c r="D90" s="24" t="s">
        <v>16</v>
      </c>
      <c r="E90" s="39" t="s">
        <v>106</v>
      </c>
      <c r="F90" s="24" t="s">
        <v>16</v>
      </c>
      <c r="G90" s="54" t="s">
        <v>16</v>
      </c>
      <c r="H90" s="42"/>
      <c r="I90" s="43"/>
    </row>
    <row r="91" spans="1:9" x14ac:dyDescent="0.25">
      <c r="A91" s="36"/>
      <c r="B91" s="24" t="s">
        <v>16</v>
      </c>
      <c r="C91" s="58"/>
      <c r="D91" s="40" t="s">
        <v>16</v>
      </c>
      <c r="E91" s="39" t="s">
        <v>107</v>
      </c>
      <c r="F91" s="38" t="s">
        <v>16</v>
      </c>
      <c r="G91" s="46">
        <v>-19.25</v>
      </c>
      <c r="H91" s="52"/>
      <c r="I91" s="43"/>
    </row>
    <row r="92" spans="1:9" x14ac:dyDescent="0.25">
      <c r="A92" s="36"/>
      <c r="B92" s="24" t="s">
        <v>16</v>
      </c>
      <c r="C92" s="53"/>
      <c r="D92" s="24" t="s">
        <v>16</v>
      </c>
      <c r="E92" s="39" t="s">
        <v>108</v>
      </c>
      <c r="F92" s="24" t="s">
        <v>16</v>
      </c>
      <c r="G92" s="54" t="s">
        <v>16</v>
      </c>
      <c r="H92" s="42"/>
      <c r="I92" s="43"/>
    </row>
    <row r="93" spans="1:9" x14ac:dyDescent="0.25">
      <c r="A93" s="36"/>
      <c r="B93" s="24" t="s">
        <v>16</v>
      </c>
      <c r="C93" s="53"/>
      <c r="D93" s="40" t="s">
        <v>16</v>
      </c>
      <c r="E93" s="39" t="s">
        <v>109</v>
      </c>
      <c r="F93" s="38" t="s">
        <v>16</v>
      </c>
      <c r="G93" s="46">
        <v>33.072000000000003</v>
      </c>
      <c r="H93" s="42"/>
      <c r="I93" s="43"/>
    </row>
    <row r="94" spans="1:9" x14ac:dyDescent="0.25">
      <c r="A94" s="36"/>
      <c r="B94" s="24" t="s">
        <v>16</v>
      </c>
      <c r="C94" s="58"/>
      <c r="D94" s="24" t="s">
        <v>16</v>
      </c>
      <c r="E94" s="39" t="s">
        <v>110</v>
      </c>
      <c r="F94" s="24" t="s">
        <v>16</v>
      </c>
      <c r="G94" s="54" t="s">
        <v>16</v>
      </c>
      <c r="H94" s="52"/>
      <c r="I94" s="43"/>
    </row>
    <row r="95" spans="1:9" x14ac:dyDescent="0.25">
      <c r="A95" s="36"/>
      <c r="B95" s="24" t="s">
        <v>16</v>
      </c>
      <c r="C95" s="53"/>
      <c r="D95" s="40" t="s">
        <v>16</v>
      </c>
      <c r="E95" s="39" t="s">
        <v>111</v>
      </c>
      <c r="F95" s="38" t="s">
        <v>16</v>
      </c>
      <c r="G95" s="46">
        <v>8.3840000000000003</v>
      </c>
      <c r="H95" s="42"/>
      <c r="I95" s="43"/>
    </row>
    <row r="96" spans="1:9" x14ac:dyDescent="0.25">
      <c r="A96" s="36"/>
      <c r="B96" s="24" t="s">
        <v>16</v>
      </c>
      <c r="C96" s="53"/>
      <c r="D96" s="24" t="s">
        <v>16</v>
      </c>
      <c r="E96" s="39" t="s">
        <v>112</v>
      </c>
      <c r="F96" s="24" t="s">
        <v>16</v>
      </c>
      <c r="G96" s="54" t="s">
        <v>16</v>
      </c>
      <c r="H96" s="42"/>
      <c r="I96" s="43"/>
    </row>
    <row r="97" spans="1:9" x14ac:dyDescent="0.25">
      <c r="A97" s="36"/>
      <c r="B97" s="24" t="s">
        <v>16</v>
      </c>
      <c r="C97" s="58"/>
      <c r="D97" s="40" t="s">
        <v>16</v>
      </c>
      <c r="E97" s="39" t="s">
        <v>113</v>
      </c>
      <c r="F97" s="38" t="s">
        <v>16</v>
      </c>
      <c r="G97" s="46">
        <v>96.183999999999997</v>
      </c>
      <c r="H97" s="52"/>
      <c r="I97" s="43"/>
    </row>
    <row r="98" spans="1:9" x14ac:dyDescent="0.25">
      <c r="A98" s="36"/>
      <c r="B98" s="24" t="s">
        <v>16</v>
      </c>
      <c r="C98" s="53"/>
      <c r="D98" s="24" t="s">
        <v>16</v>
      </c>
      <c r="E98" s="39" t="s">
        <v>114</v>
      </c>
      <c r="F98" s="24" t="s">
        <v>16</v>
      </c>
      <c r="G98" s="54" t="s">
        <v>16</v>
      </c>
      <c r="H98" s="42"/>
      <c r="I98" s="43"/>
    </row>
    <row r="99" spans="1:9" x14ac:dyDescent="0.25">
      <c r="A99" s="44"/>
      <c r="B99" s="24" t="s">
        <v>16</v>
      </c>
      <c r="C99" s="45"/>
      <c r="D99" s="40" t="s">
        <v>16</v>
      </c>
      <c r="E99" s="39" t="s">
        <v>115</v>
      </c>
      <c r="F99" s="38" t="s">
        <v>16</v>
      </c>
      <c r="G99" s="46">
        <v>1.66</v>
      </c>
      <c r="H99" s="47"/>
      <c r="I99" s="48"/>
    </row>
    <row r="100" spans="1:9" x14ac:dyDescent="0.25">
      <c r="A100" s="27"/>
      <c r="B100" s="32">
        <v>23</v>
      </c>
      <c r="C100" s="29"/>
      <c r="D100" s="30" t="s">
        <v>116</v>
      </c>
      <c r="E100" s="31" t="s">
        <v>117</v>
      </c>
      <c r="F100" s="32" t="s">
        <v>15</v>
      </c>
      <c r="G100" s="33">
        <v>5.2569999999999997</v>
      </c>
      <c r="H100" s="34">
        <v>0</v>
      </c>
      <c r="I100" s="35">
        <f>G100*H100</f>
        <v>0</v>
      </c>
    </row>
    <row r="101" spans="1:9" x14ac:dyDescent="0.25">
      <c r="A101" s="36"/>
      <c r="B101" s="24" t="s">
        <v>16</v>
      </c>
      <c r="C101" s="37"/>
      <c r="D101" s="38" t="s">
        <v>17</v>
      </c>
      <c r="E101" s="39" t="s">
        <v>118</v>
      </c>
      <c r="F101" s="40" t="s">
        <v>16</v>
      </c>
      <c r="G101" s="41" t="s">
        <v>16</v>
      </c>
      <c r="H101" s="42"/>
      <c r="I101" s="43"/>
    </row>
    <row r="102" spans="1:9" x14ac:dyDescent="0.25">
      <c r="A102" s="36"/>
      <c r="B102" s="24" t="s">
        <v>16</v>
      </c>
      <c r="C102" s="53"/>
      <c r="D102" s="40" t="s">
        <v>16</v>
      </c>
      <c r="E102" s="39" t="s">
        <v>119</v>
      </c>
      <c r="F102" s="38" t="s">
        <v>16</v>
      </c>
      <c r="G102" s="46">
        <v>3.2549999999999999</v>
      </c>
      <c r="H102" s="42"/>
      <c r="I102" s="43"/>
    </row>
    <row r="103" spans="1:9" x14ac:dyDescent="0.25">
      <c r="A103" s="36"/>
      <c r="B103" s="24" t="s">
        <v>16</v>
      </c>
      <c r="C103" s="58"/>
      <c r="D103" s="24" t="s">
        <v>16</v>
      </c>
      <c r="E103" s="39" t="s">
        <v>120</v>
      </c>
      <c r="F103" s="24" t="s">
        <v>16</v>
      </c>
      <c r="G103" s="54" t="s">
        <v>16</v>
      </c>
      <c r="H103" s="52"/>
      <c r="I103" s="43"/>
    </row>
    <row r="104" spans="1:9" x14ac:dyDescent="0.25">
      <c r="A104" s="44"/>
      <c r="B104" s="24" t="s">
        <v>16</v>
      </c>
      <c r="C104" s="45"/>
      <c r="D104" s="40" t="s">
        <v>16</v>
      </c>
      <c r="E104" s="39" t="s">
        <v>121</v>
      </c>
      <c r="F104" s="38" t="s">
        <v>16</v>
      </c>
      <c r="G104" s="46">
        <v>2.0019999999999998</v>
      </c>
      <c r="H104" s="47"/>
      <c r="I104" s="48"/>
    </row>
    <row r="105" spans="1:9" x14ac:dyDescent="0.25">
      <c r="A105" s="27"/>
      <c r="B105" s="32">
        <v>812</v>
      </c>
      <c r="C105" s="50"/>
      <c r="D105" s="30" t="s">
        <v>122</v>
      </c>
      <c r="E105" s="31" t="s">
        <v>123</v>
      </c>
      <c r="F105" s="32" t="s">
        <v>124</v>
      </c>
      <c r="G105" s="33">
        <v>1.6339999999999999</v>
      </c>
      <c r="H105" s="34">
        <v>0</v>
      </c>
      <c r="I105" s="35">
        <f>G105*H105</f>
        <v>0</v>
      </c>
    </row>
    <row r="106" spans="1:9" x14ac:dyDescent="0.25">
      <c r="A106" s="36"/>
      <c r="B106" s="24" t="s">
        <v>16</v>
      </c>
      <c r="C106" s="37"/>
      <c r="D106" s="38" t="s">
        <v>17</v>
      </c>
      <c r="E106" s="39" t="s">
        <v>125</v>
      </c>
      <c r="F106" s="40" t="s">
        <v>16</v>
      </c>
      <c r="G106" s="41" t="s">
        <v>16</v>
      </c>
      <c r="H106" s="42"/>
      <c r="I106" s="43"/>
    </row>
    <row r="107" spans="1:9" x14ac:dyDescent="0.25">
      <c r="A107" s="60"/>
      <c r="B107" s="61" t="s">
        <v>16</v>
      </c>
      <c r="C107" s="62"/>
      <c r="D107" s="63" t="s">
        <v>16</v>
      </c>
      <c r="E107" s="64" t="s">
        <v>126</v>
      </c>
      <c r="F107" s="65" t="s">
        <v>16</v>
      </c>
      <c r="G107" s="66">
        <v>1.6339999999999999</v>
      </c>
      <c r="H107" s="67"/>
      <c r="I107" s="68"/>
    </row>
    <row r="110" spans="1:9" s="1" customFormat="1" ht="15.75" x14ac:dyDescent="0.25">
      <c r="E110" s="1" t="s">
        <v>127</v>
      </c>
      <c r="I110" s="69">
        <f>SUM(I11:I107)</f>
        <v>0</v>
      </c>
    </row>
  </sheetData>
  <autoFilter ref="B10:I10"/>
  <conditionalFormatting sqref="A11:A107">
    <cfRule type="expression" dxfId="34" priority="35">
      <formula>$E11="zadáno"</formula>
    </cfRule>
  </conditionalFormatting>
  <conditionalFormatting sqref="C86:C88">
    <cfRule type="expression" dxfId="33" priority="34">
      <formula>$E86="zadáno"</formula>
    </cfRule>
  </conditionalFormatting>
  <conditionalFormatting sqref="C89:C91">
    <cfRule type="expression" dxfId="32" priority="33">
      <formula>$E89="zadáno"</formula>
    </cfRule>
  </conditionalFormatting>
  <conditionalFormatting sqref="C92:C94">
    <cfRule type="expression" dxfId="31" priority="32">
      <formula>$E92="zadáno"</formula>
    </cfRule>
  </conditionalFormatting>
  <conditionalFormatting sqref="C95:C97">
    <cfRule type="expression" dxfId="30" priority="31">
      <formula>$E95="zadáno"</formula>
    </cfRule>
  </conditionalFormatting>
  <conditionalFormatting sqref="C98:C100">
    <cfRule type="expression" dxfId="29" priority="30">
      <formula>$E98="zadáno"</formula>
    </cfRule>
  </conditionalFormatting>
  <conditionalFormatting sqref="C101:C103">
    <cfRule type="expression" dxfId="28" priority="29">
      <formula>$E101="zadáno"</formula>
    </cfRule>
  </conditionalFormatting>
  <conditionalFormatting sqref="C104">
    <cfRule type="expression" dxfId="27" priority="28">
      <formula>$E104="zadáno"</formula>
    </cfRule>
  </conditionalFormatting>
  <conditionalFormatting sqref="C84:C85">
    <cfRule type="expression" dxfId="26" priority="27">
      <formula>$E84="zadáno"</formula>
    </cfRule>
  </conditionalFormatting>
  <conditionalFormatting sqref="C11">
    <cfRule type="expression" dxfId="25" priority="26">
      <formula>$E11="zadáno"</formula>
    </cfRule>
  </conditionalFormatting>
  <conditionalFormatting sqref="C12:C14">
    <cfRule type="expression" dxfId="24" priority="25">
      <formula>$E12="zadáno"</formula>
    </cfRule>
  </conditionalFormatting>
  <conditionalFormatting sqref="C15:C17">
    <cfRule type="expression" dxfId="23" priority="24">
      <formula>$E15="zadáno"</formula>
    </cfRule>
  </conditionalFormatting>
  <conditionalFormatting sqref="C18:C20">
    <cfRule type="expression" dxfId="22" priority="23">
      <formula>$E18="zadáno"</formula>
    </cfRule>
  </conditionalFormatting>
  <conditionalFormatting sqref="C21:C23">
    <cfRule type="expression" dxfId="21" priority="22">
      <formula>$E21="zadáno"</formula>
    </cfRule>
  </conditionalFormatting>
  <conditionalFormatting sqref="C24:C26">
    <cfRule type="expression" dxfId="20" priority="21">
      <formula>$E24="zadáno"</formula>
    </cfRule>
  </conditionalFormatting>
  <conditionalFormatting sqref="C27:C29">
    <cfRule type="expression" dxfId="19" priority="20">
      <formula>$E27="zadáno"</formula>
    </cfRule>
  </conditionalFormatting>
  <conditionalFormatting sqref="C30:C32">
    <cfRule type="expression" dxfId="18" priority="19">
      <formula>$E30="zadáno"</formula>
    </cfRule>
  </conditionalFormatting>
  <conditionalFormatting sqref="C33:C35">
    <cfRule type="expression" dxfId="17" priority="18">
      <formula>$E33="zadáno"</formula>
    </cfRule>
  </conditionalFormatting>
  <conditionalFormatting sqref="C36:C38">
    <cfRule type="expression" dxfId="16" priority="17">
      <formula>$E36="zadáno"</formula>
    </cfRule>
  </conditionalFormatting>
  <conditionalFormatting sqref="C39:C41">
    <cfRule type="expression" dxfId="15" priority="16">
      <formula>$E39="zadáno"</formula>
    </cfRule>
  </conditionalFormatting>
  <conditionalFormatting sqref="C42:C44">
    <cfRule type="expression" dxfId="14" priority="15">
      <formula>$E42="zadáno"</formula>
    </cfRule>
  </conditionalFormatting>
  <conditionalFormatting sqref="C45:C47">
    <cfRule type="expression" dxfId="13" priority="14">
      <formula>$E45="zadáno"</formula>
    </cfRule>
  </conditionalFormatting>
  <conditionalFormatting sqref="C48:C50">
    <cfRule type="expression" dxfId="12" priority="13">
      <formula>$E48="zadáno"</formula>
    </cfRule>
  </conditionalFormatting>
  <conditionalFormatting sqref="C51:C53">
    <cfRule type="expression" dxfId="11" priority="12">
      <formula>$E51="zadáno"</formula>
    </cfRule>
  </conditionalFormatting>
  <conditionalFormatting sqref="C54:C56">
    <cfRule type="expression" dxfId="10" priority="11">
      <formula>$E54="zadáno"</formula>
    </cfRule>
  </conditionalFormatting>
  <conditionalFormatting sqref="C57:C59">
    <cfRule type="expression" dxfId="9" priority="10">
      <formula>$E57="zadáno"</formula>
    </cfRule>
  </conditionalFormatting>
  <conditionalFormatting sqref="C60:C62">
    <cfRule type="expression" dxfId="8" priority="9">
      <formula>$E60="zadáno"</formula>
    </cfRule>
  </conditionalFormatting>
  <conditionalFormatting sqref="C63:C65">
    <cfRule type="expression" dxfId="7" priority="8">
      <formula>$E63="zadáno"</formula>
    </cfRule>
  </conditionalFormatting>
  <conditionalFormatting sqref="C66:C68">
    <cfRule type="expression" dxfId="6" priority="7">
      <formula>$E66="zadáno"</formula>
    </cfRule>
  </conditionalFormatting>
  <conditionalFormatting sqref="C69:C71">
    <cfRule type="expression" dxfId="5" priority="6">
      <formula>$E69="zadáno"</formula>
    </cfRule>
  </conditionalFormatting>
  <conditionalFormatting sqref="C72:C74">
    <cfRule type="expression" dxfId="4" priority="5">
      <formula>$E72="zadáno"</formula>
    </cfRule>
  </conditionalFormatting>
  <conditionalFormatting sqref="C75:C77">
    <cfRule type="expression" dxfId="3" priority="4">
      <formula>$E75="zadáno"</formula>
    </cfRule>
  </conditionalFormatting>
  <conditionalFormatting sqref="C78:C80">
    <cfRule type="expression" dxfId="2" priority="3">
      <formula>$E78="zadáno"</formula>
    </cfRule>
  </conditionalFormatting>
  <conditionalFormatting sqref="C81:C83">
    <cfRule type="expression" dxfId="1" priority="2">
      <formula>$E81="zadáno"</formula>
    </cfRule>
  </conditionalFormatting>
  <conditionalFormatting sqref="C105:C107">
    <cfRule type="expression" dxfId="0" priority="1">
      <formula>$E105="zadáno"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VV_export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Cerveny Frantisek</dc:creator>
  <cp:lastModifiedBy>Uživatel systému Windows</cp:lastModifiedBy>
  <dcterms:created xsi:type="dcterms:W3CDTF">2021-08-04T08:00:40Z</dcterms:created>
  <dcterms:modified xsi:type="dcterms:W3CDTF">2021-09-16T07:04:11Z</dcterms:modified>
</cp:coreProperties>
</file>