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2806509\Documents\Private\osobní dokumenty\podkroví\poptávky dílčí práce\poptrávka zednické práce - příčky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/>
  <c r="F13" i="1"/>
  <c r="D14" i="1"/>
  <c r="F14" i="1" s="1"/>
  <c r="D9" i="1"/>
  <c r="F9" i="1" s="1"/>
  <c r="D7" i="1"/>
  <c r="F7" i="1" s="1"/>
  <c r="D6" i="1"/>
  <c r="F6" i="1" s="1"/>
  <c r="F18" i="1" l="1"/>
  <c r="F20" i="1" s="1"/>
</calcChain>
</file>

<file path=xl/sharedStrings.xml><?xml version="1.0" encoding="utf-8"?>
<sst xmlns="http://schemas.openxmlformats.org/spreadsheetml/2006/main" count="24" uniqueCount="24">
  <si>
    <t>výpočet</t>
  </si>
  <si>
    <t>2,015 *2,7 - 1,0*2,050+0,75*2,7+1,16*2,7</t>
  </si>
  <si>
    <t>zdení příčka Ytong tl. 150 mm</t>
  </si>
  <si>
    <t>zdení příčka Ytong tl. 75 mm</t>
  </si>
  <si>
    <t>(1,175+0,165+1,15)*2,6</t>
  </si>
  <si>
    <t>tenkostěnná omítka Ytong ze strany chodby</t>
  </si>
  <si>
    <t>8,55+6,7+0,45*2,7</t>
  </si>
  <si>
    <t>odsekání černých omítek</t>
  </si>
  <si>
    <t>zazdení vymetacích otvorů</t>
  </si>
  <si>
    <t>3 ks</t>
  </si>
  <si>
    <t>oprava komínu</t>
  </si>
  <si>
    <t>nové omítnutí</t>
  </si>
  <si>
    <t>(1,1+1,1+0,45+0,45)*2,7</t>
  </si>
  <si>
    <t>cca 2 m2</t>
  </si>
  <si>
    <t>zdení příček</t>
  </si>
  <si>
    <t>cena z jednotku</t>
  </si>
  <si>
    <t>cena celkem</t>
  </si>
  <si>
    <t xml:space="preserve">celková cena </t>
  </si>
  <si>
    <t>DPH</t>
  </si>
  <si>
    <t>celková cena vč. DPH</t>
  </si>
  <si>
    <t>název položky</t>
  </si>
  <si>
    <t>2 ks</t>
  </si>
  <si>
    <t>MJ - m2, ks</t>
  </si>
  <si>
    <t>D+M překaldu Ytong 150*1250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</si>
</sst>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9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0"/>
  <sheetViews>
    <sheetView tabSelected="1" workbookViewId="0">
      <selection activeCell="I7" sqref="I7"/>
    </sheetView>
  </sheetViews>
  <sheetFormatPr defaultRowHeight="15" x14ac:dyDescent="0.25"/>
  <cols>
    <col min="2" max="2" width="32.85546875" customWidth="1"/>
    <col min="3" max="3" width="26.140625" customWidth="1"/>
    <col min="4" max="4" width="11.140625" style="1" customWidth="1"/>
    <col min="5" max="5" width="18.7109375" customWidth="1"/>
    <col min="6" max="6" width="13" customWidth="1"/>
  </cols>
  <sheetData>
    <row r="4" spans="2:6" x14ac:dyDescent="0.25">
      <c r="B4" s="2" t="s">
        <v>20</v>
      </c>
      <c r="C4" s="2" t="s">
        <v>0</v>
      </c>
      <c r="D4" s="3" t="s">
        <v>22</v>
      </c>
      <c r="E4" s="5" t="s">
        <v>15</v>
      </c>
      <c r="F4" s="5" t="s">
        <v>16</v>
      </c>
    </row>
    <row r="5" spans="2:6" x14ac:dyDescent="0.25">
      <c r="B5" s="2" t="s">
        <v>14</v>
      </c>
      <c r="C5" s="2"/>
      <c r="D5" s="3"/>
      <c r="E5" s="5"/>
      <c r="F5" s="5"/>
    </row>
    <row r="6" spans="2:6" ht="27.75" customHeight="1" x14ac:dyDescent="0.25">
      <c r="B6" s="2" t="s">
        <v>2</v>
      </c>
      <c r="C6" s="4" t="s">
        <v>1</v>
      </c>
      <c r="D6" s="3">
        <f>2.015 *2.7 - 1*2.05+0.75*2.7+1.16*2.7</f>
        <v>8.5475000000000012</v>
      </c>
      <c r="E6" s="2"/>
      <c r="F6" s="2">
        <f>E6*D6</f>
        <v>0</v>
      </c>
    </row>
    <row r="7" spans="2:6" ht="27.75" customHeight="1" x14ac:dyDescent="0.25">
      <c r="B7" s="2" t="s">
        <v>3</v>
      </c>
      <c r="C7" s="4" t="s">
        <v>4</v>
      </c>
      <c r="D7" s="3">
        <f>(1.175+0.165+1.15)*2.6</f>
        <v>6.4740000000000011</v>
      </c>
      <c r="E7" s="2"/>
      <c r="F7" s="2">
        <f t="shared" ref="F7:F14" si="0">E7*D7</f>
        <v>0</v>
      </c>
    </row>
    <row r="8" spans="2:6" ht="27.75" customHeight="1" x14ac:dyDescent="0.25">
      <c r="B8" s="2" t="s">
        <v>23</v>
      </c>
      <c r="C8" s="4" t="s">
        <v>21</v>
      </c>
      <c r="D8" s="3">
        <v>2</v>
      </c>
      <c r="E8" s="2"/>
      <c r="F8" s="2"/>
    </row>
    <row r="9" spans="2:6" ht="30" x14ac:dyDescent="0.25">
      <c r="B9" s="4" t="s">
        <v>5</v>
      </c>
      <c r="C9" s="2" t="s">
        <v>6</v>
      </c>
      <c r="D9" s="3">
        <f>8.55+6.7+0.45*2.7</f>
        <v>16.465</v>
      </c>
      <c r="E9" s="2"/>
      <c r="F9" s="2">
        <f t="shared" si="0"/>
        <v>0</v>
      </c>
    </row>
    <row r="10" spans="2:6" x14ac:dyDescent="0.25">
      <c r="B10" s="2"/>
      <c r="C10" s="2"/>
      <c r="D10" s="3"/>
      <c r="E10" s="2"/>
      <c r="F10" s="2">
        <f t="shared" si="0"/>
        <v>0</v>
      </c>
    </row>
    <row r="11" spans="2:6" x14ac:dyDescent="0.25">
      <c r="B11" s="2" t="s">
        <v>10</v>
      </c>
      <c r="C11" s="2"/>
      <c r="D11" s="3"/>
      <c r="E11" s="2"/>
      <c r="F11" s="2"/>
    </row>
    <row r="12" spans="2:6" x14ac:dyDescent="0.25">
      <c r="B12" s="2" t="s">
        <v>7</v>
      </c>
      <c r="C12" s="2" t="s">
        <v>13</v>
      </c>
      <c r="D12" s="3">
        <v>2</v>
      </c>
      <c r="E12" s="2"/>
      <c r="F12" s="2">
        <f t="shared" si="0"/>
        <v>0</v>
      </c>
    </row>
    <row r="13" spans="2:6" x14ac:dyDescent="0.25">
      <c r="B13" s="2" t="s">
        <v>8</v>
      </c>
      <c r="C13" s="2" t="s">
        <v>9</v>
      </c>
      <c r="D13" s="3">
        <v>3</v>
      </c>
      <c r="E13" s="2"/>
      <c r="F13" s="2">
        <f t="shared" si="0"/>
        <v>0</v>
      </c>
    </row>
    <row r="14" spans="2:6" x14ac:dyDescent="0.25">
      <c r="B14" s="2" t="s">
        <v>11</v>
      </c>
      <c r="C14" s="2" t="s">
        <v>12</v>
      </c>
      <c r="D14" s="3">
        <f>(1.1+1.1+0.45+0.45)*2.7</f>
        <v>8.3700000000000028</v>
      </c>
      <c r="E14" s="2"/>
      <c r="F14" s="2">
        <f t="shared" si="0"/>
        <v>0</v>
      </c>
    </row>
    <row r="15" spans="2:6" x14ac:dyDescent="0.25">
      <c r="B15" s="2"/>
      <c r="C15" s="2"/>
      <c r="D15" s="3"/>
      <c r="E15" s="2"/>
      <c r="F15" s="2"/>
    </row>
    <row r="18" spans="5:6" x14ac:dyDescent="0.25">
      <c r="E18" t="s">
        <v>17</v>
      </c>
      <c r="F18" s="2">
        <f>SUM(F6:F15)</f>
        <v>0</v>
      </c>
    </row>
    <row r="19" spans="5:6" x14ac:dyDescent="0.25">
      <c r="E19" t="s">
        <v>18</v>
      </c>
      <c r="F19" s="6">
        <v>0.15</v>
      </c>
    </row>
    <row r="20" spans="5:6" x14ac:dyDescent="0.25">
      <c r="E20" t="s">
        <v>19</v>
      </c>
      <c r="F20" s="2">
        <f>F18*(1+F19)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Fajt, Frantisek</dc:creator>
  <cp:lastModifiedBy>Fajt, Frantisek</cp:lastModifiedBy>
  <dcterms:created xsi:type="dcterms:W3CDTF">2021-07-17T17:56:43Z</dcterms:created>
  <dcterms:modified xsi:type="dcterms:W3CDTF">2021-08-04T08:22:38Z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2021-07-17T17:56:44Z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e67c18c3-3e1d-4127-922d-09adb07fdb73</vt:lpwstr>
  </property>
  <property fmtid="{D5CDD505-2E9C-101B-9397-08002B2CF9AE}" pid="8" name="MSIP_Label_ced06422-c515-4a4e-a1f2-e6a0c0200eae_ContentBits">
    <vt:lpwstr>0</vt:lpwstr>
  </property>
</Properties>
</file>