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ndra\OneDrive\Documents\_Cimice Zloncicka\Rekonstrukce_obecně\"/>
    </mc:Choice>
  </mc:AlternateContent>
  <xr:revisionPtr revIDLastSave="0" documentId="13_ncr:1_{5B35AD85-A39B-4B1D-AAB1-87B8F4D58661}" xr6:coauthVersionLast="47" xr6:coauthVersionMax="47" xr10:uidLastSave="{00000000-0000-0000-0000-000000000000}"/>
  <bookViews>
    <workbookView xWindow="-108" yWindow="-108" windowWidth="23256" windowHeight="12576" xr2:uid="{B207020E-FCA2-468B-B07C-00B688DC212F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28" i="1"/>
  <c r="F27" i="1"/>
  <c r="D29" i="1"/>
  <c r="F29" i="1" s="1"/>
  <c r="D16" i="1"/>
  <c r="G16" i="1" s="1"/>
  <c r="G17" i="1"/>
  <c r="G8" i="1"/>
  <c r="G19" i="1"/>
  <c r="G20" i="1"/>
  <c r="H10" i="1"/>
  <c r="H9" i="1"/>
  <c r="D7" i="1"/>
  <c r="H6" i="1"/>
  <c r="H17" i="1"/>
  <c r="H18" i="1"/>
  <c r="H19" i="1"/>
  <c r="H5" i="1"/>
  <c r="H4" i="1"/>
  <c r="F30" i="1" l="1"/>
  <c r="G7" i="1"/>
  <c r="G24" i="1" s="1"/>
  <c r="H24" i="1"/>
</calcChain>
</file>

<file path=xl/sharedStrings.xml><?xml version="1.0" encoding="utf-8"?>
<sst xmlns="http://schemas.openxmlformats.org/spreadsheetml/2006/main" count="29" uniqueCount="29">
  <si>
    <t>délka</t>
  </si>
  <si>
    <t>šířka</t>
  </si>
  <si>
    <t>výška</t>
  </si>
  <si>
    <t>m2</t>
  </si>
  <si>
    <t>Odstranění zdi komory dolní</t>
  </si>
  <si>
    <t>Odstranění zdi mezi koupelnou a bývalou kuchyní</t>
  </si>
  <si>
    <t>cm</t>
  </si>
  <si>
    <t>m3</t>
  </si>
  <si>
    <t>Odstranění sádrokartonové přizdívky s vedením přípravy pro bývalou kuchyň</t>
  </si>
  <si>
    <t>Odstranění sádrokartonové příčky v bývalé kuchyni</t>
  </si>
  <si>
    <t>Vybourání otvoru pro dveře dětský pokoj</t>
  </si>
  <si>
    <t>ks</t>
  </si>
  <si>
    <t xml:space="preserve">Odstranění kovových zárubní </t>
  </si>
  <si>
    <t>Demolice krbu</t>
  </si>
  <si>
    <t>Demontáž vany, umyvadla, žebříkového topení</t>
  </si>
  <si>
    <t>Odstranění zídky nad schodištěm</t>
  </si>
  <si>
    <t>Odstranění sádrokartonových podhledů s bodovými světly bývalá kuchyň</t>
  </si>
  <si>
    <t>Odstranění sádrokartonových podhledů s bodovými světly horní koupelna</t>
  </si>
  <si>
    <t>Odstranění sádrokartonových podhledů spodní chodba</t>
  </si>
  <si>
    <t>Odstranění sádrokartonové příčky na dolní chodbě</t>
  </si>
  <si>
    <t>Odstranění dlažby v obývacím pokoji</t>
  </si>
  <si>
    <t>Demontáž WC</t>
  </si>
  <si>
    <t>Odstranění obkladů a dlažby v koupelně dolní</t>
  </si>
  <si>
    <t>Odstranění obkladů a dlažby v koupelně horní</t>
  </si>
  <si>
    <t>Odstranění dlažby v dolní chodbě</t>
  </si>
  <si>
    <t>dolní koupelna</t>
  </si>
  <si>
    <t>Celkem</t>
  </si>
  <si>
    <t>Demontáž dveří 90 cm šířky + zbourání zdi nad nimi</t>
  </si>
  <si>
    <t>Demontáž dvěří posuvných na liště včetně obložk. zárubní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</si>
</sst>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61F0B-F26B-4E6F-A069-896F5CF44BBC}">
  <dimension ref="A3:H30"/>
  <sheetViews>
    <sheetView tabSelected="1" workbookViewId="0">
      <selection activeCell="H24" sqref="A3:H24"/>
    </sheetView>
  </sheetViews>
  <sheetFormatPr defaultRowHeight="14.4" x14ac:dyDescent="0.3"/>
  <cols>
    <col min="1" max="1" width="3" bestFit="1" customWidth="1"/>
    <col min="2" max="2" width="2.6640625" bestFit="1" customWidth="1"/>
    <col min="3" max="3" width="63.77734375" bestFit="1" customWidth="1"/>
    <col min="4" max="8" width="6.77734375" style="1" customWidth="1"/>
  </cols>
  <sheetData>
    <row r="3" spans="1:8" x14ac:dyDescent="0.3">
      <c r="A3" s="2"/>
      <c r="B3" s="2" t="s">
        <v>11</v>
      </c>
      <c r="C3" s="2" t="s">
        <v>6</v>
      </c>
      <c r="D3" s="3" t="s">
        <v>0</v>
      </c>
      <c r="E3" s="3" t="s">
        <v>1</v>
      </c>
      <c r="F3" s="3" t="s">
        <v>2</v>
      </c>
      <c r="G3" s="3" t="s">
        <v>3</v>
      </c>
      <c r="H3" s="3" t="s">
        <v>7</v>
      </c>
    </row>
    <row r="4" spans="1:8" x14ac:dyDescent="0.3">
      <c r="A4" s="2">
        <v>1</v>
      </c>
      <c r="B4" s="2"/>
      <c r="C4" s="4" t="s">
        <v>5</v>
      </c>
      <c r="D4" s="3">
        <v>220</v>
      </c>
      <c r="E4" s="3">
        <v>10</v>
      </c>
      <c r="F4" s="3">
        <v>264</v>
      </c>
      <c r="G4" s="5"/>
      <c r="H4" s="5">
        <f>D4*E4*F4/1000000</f>
        <v>0.58079999999999998</v>
      </c>
    </row>
    <row r="5" spans="1:8" x14ac:dyDescent="0.3">
      <c r="A5" s="2">
        <v>2</v>
      </c>
      <c r="B5" s="2"/>
      <c r="C5" s="4" t="s">
        <v>9</v>
      </c>
      <c r="D5" s="3">
        <v>160</v>
      </c>
      <c r="E5" s="3">
        <v>10</v>
      </c>
      <c r="F5" s="3">
        <v>264</v>
      </c>
      <c r="G5" s="5"/>
      <c r="H5" s="5">
        <f>D5*E5*F5/1000000</f>
        <v>0.4224</v>
      </c>
    </row>
    <row r="6" spans="1:8" x14ac:dyDescent="0.3">
      <c r="A6" s="2">
        <v>3</v>
      </c>
      <c r="B6" s="2"/>
      <c r="C6" s="4" t="s">
        <v>8</v>
      </c>
      <c r="D6" s="3">
        <v>247</v>
      </c>
      <c r="E6" s="3">
        <v>5</v>
      </c>
      <c r="F6" s="3">
        <v>264</v>
      </c>
      <c r="G6" s="5"/>
      <c r="H6" s="5">
        <f t="shared" ref="H6:H19" si="0">D6*E6*F6/1000000</f>
        <v>0.32604</v>
      </c>
    </row>
    <row r="7" spans="1:8" x14ac:dyDescent="0.3">
      <c r="A7" s="2">
        <v>4</v>
      </c>
      <c r="B7" s="2"/>
      <c r="C7" s="4" t="s">
        <v>16</v>
      </c>
      <c r="D7" s="3">
        <f>450</f>
        <v>450</v>
      </c>
      <c r="E7" s="3">
        <v>292</v>
      </c>
      <c r="F7" s="3"/>
      <c r="G7" s="5">
        <f>IF(E7=0,D7*F7/10000, D7*E7/10000)</f>
        <v>13.14</v>
      </c>
      <c r="H7" s="5"/>
    </row>
    <row r="8" spans="1:8" x14ac:dyDescent="0.3">
      <c r="A8" s="2">
        <v>5</v>
      </c>
      <c r="B8" s="2"/>
      <c r="C8" s="4" t="s">
        <v>17</v>
      </c>
      <c r="D8" s="3">
        <v>176</v>
      </c>
      <c r="E8" s="3">
        <v>150</v>
      </c>
      <c r="F8" s="3"/>
      <c r="G8" s="5">
        <f>IF(E8=0,D8*F8/10000, D8*E8/10000)</f>
        <v>2.64</v>
      </c>
      <c r="H8" s="5"/>
    </row>
    <row r="9" spans="1:8" x14ac:dyDescent="0.3">
      <c r="A9" s="2">
        <v>6</v>
      </c>
      <c r="B9" s="2"/>
      <c r="C9" s="4" t="s">
        <v>10</v>
      </c>
      <c r="D9" s="3">
        <v>80</v>
      </c>
      <c r="E9" s="3">
        <v>8</v>
      </c>
      <c r="F9" s="3">
        <v>200</v>
      </c>
      <c r="G9" s="5"/>
      <c r="H9" s="5">
        <f t="shared" si="0"/>
        <v>0.128</v>
      </c>
    </row>
    <row r="10" spans="1:8" x14ac:dyDescent="0.3">
      <c r="A10" s="2">
        <v>7</v>
      </c>
      <c r="B10" s="2"/>
      <c r="C10" s="4" t="s">
        <v>15</v>
      </c>
      <c r="D10" s="3">
        <v>160</v>
      </c>
      <c r="E10" s="3">
        <v>8</v>
      </c>
      <c r="F10" s="3">
        <v>80</v>
      </c>
      <c r="G10" s="5"/>
      <c r="H10" s="5">
        <f t="shared" si="0"/>
        <v>0.1024</v>
      </c>
    </row>
    <row r="11" spans="1:8" x14ac:dyDescent="0.3">
      <c r="A11" s="2">
        <v>8</v>
      </c>
      <c r="B11" s="2">
        <v>4</v>
      </c>
      <c r="C11" s="4" t="s">
        <v>12</v>
      </c>
      <c r="D11" s="3"/>
      <c r="E11" s="3"/>
      <c r="F11" s="3"/>
      <c r="G11" s="5"/>
      <c r="H11" s="5"/>
    </row>
    <row r="12" spans="1:8" x14ac:dyDescent="0.3">
      <c r="A12" s="2">
        <v>9</v>
      </c>
      <c r="B12" s="2"/>
      <c r="C12" s="2" t="s">
        <v>23</v>
      </c>
      <c r="D12" s="3"/>
      <c r="E12" s="3"/>
      <c r="F12" s="3"/>
      <c r="G12" s="5">
        <v>10.7</v>
      </c>
      <c r="H12" s="5"/>
    </row>
    <row r="13" spans="1:8" x14ac:dyDescent="0.3">
      <c r="A13" s="2">
        <v>10</v>
      </c>
      <c r="B13" s="2"/>
      <c r="C13" s="2" t="s">
        <v>22</v>
      </c>
      <c r="D13" s="3"/>
      <c r="E13" s="3"/>
      <c r="F13" s="3"/>
      <c r="G13" s="5">
        <v>24.7</v>
      </c>
      <c r="H13" s="5"/>
    </row>
    <row r="14" spans="1:8" x14ac:dyDescent="0.3">
      <c r="A14" s="2">
        <v>11</v>
      </c>
      <c r="B14" s="2"/>
      <c r="C14" s="2" t="s">
        <v>24</v>
      </c>
      <c r="D14" s="3">
        <v>510</v>
      </c>
      <c r="E14" s="3">
        <v>240</v>
      </c>
      <c r="F14" s="3"/>
      <c r="G14" s="5">
        <f t="shared" ref="G14:G20" si="1">IF(E14=0,D14*F14/10000, D14*E14/10000)</f>
        <v>12.24</v>
      </c>
      <c r="H14" s="5"/>
    </row>
    <row r="15" spans="1:8" x14ac:dyDescent="0.3">
      <c r="A15" s="2">
        <v>12</v>
      </c>
      <c r="B15" s="2">
        <v>2</v>
      </c>
      <c r="C15" s="2" t="s">
        <v>14</v>
      </c>
      <c r="D15" s="3"/>
      <c r="E15" s="3"/>
      <c r="F15" s="3"/>
      <c r="G15" s="5"/>
      <c r="H15" s="5"/>
    </row>
    <row r="16" spans="1:8" x14ac:dyDescent="0.3">
      <c r="A16" s="2">
        <v>13</v>
      </c>
      <c r="B16" s="2"/>
      <c r="C16" s="2" t="s">
        <v>18</v>
      </c>
      <c r="D16" s="3">
        <f>320+213+100</f>
        <v>633</v>
      </c>
      <c r="E16" s="3"/>
      <c r="F16" s="3">
        <v>115</v>
      </c>
      <c r="G16" s="5">
        <f t="shared" si="1"/>
        <v>7.2794999999999996</v>
      </c>
      <c r="H16" s="5"/>
    </row>
    <row r="17" spans="1:8" x14ac:dyDescent="0.3">
      <c r="A17" s="2">
        <v>14</v>
      </c>
      <c r="B17" s="2"/>
      <c r="C17" s="2" t="s">
        <v>4</v>
      </c>
      <c r="D17" s="3">
        <v>340</v>
      </c>
      <c r="E17" s="3">
        <v>10</v>
      </c>
      <c r="F17" s="3">
        <v>260</v>
      </c>
      <c r="G17" s="5">
        <f t="shared" si="1"/>
        <v>0.34</v>
      </c>
      <c r="H17" s="5">
        <f t="shared" si="0"/>
        <v>0.88400000000000001</v>
      </c>
    </row>
    <row r="18" spans="1:8" x14ac:dyDescent="0.3">
      <c r="A18" s="2">
        <v>15</v>
      </c>
      <c r="B18" s="2"/>
      <c r="C18" s="2" t="s">
        <v>19</v>
      </c>
      <c r="D18" s="3">
        <v>300</v>
      </c>
      <c r="E18" s="3">
        <v>5</v>
      </c>
      <c r="F18" s="3">
        <v>265</v>
      </c>
      <c r="G18" s="5"/>
      <c r="H18" s="5">
        <f t="shared" si="0"/>
        <v>0.39750000000000002</v>
      </c>
    </row>
    <row r="19" spans="1:8" x14ac:dyDescent="0.3">
      <c r="A19" s="2">
        <v>16</v>
      </c>
      <c r="B19" s="2"/>
      <c r="C19" s="2" t="s">
        <v>13</v>
      </c>
      <c r="D19" s="3">
        <v>110</v>
      </c>
      <c r="E19" s="3">
        <v>35</v>
      </c>
      <c r="F19" s="3">
        <v>257</v>
      </c>
      <c r="G19" s="5">
        <f t="shared" si="1"/>
        <v>0.38500000000000001</v>
      </c>
      <c r="H19" s="5">
        <f t="shared" si="0"/>
        <v>0.98945000000000005</v>
      </c>
    </row>
    <row r="20" spans="1:8" x14ac:dyDescent="0.3">
      <c r="A20" s="2">
        <v>17</v>
      </c>
      <c r="B20" s="2"/>
      <c r="C20" s="2" t="s">
        <v>20</v>
      </c>
      <c r="D20" s="3">
        <v>515</v>
      </c>
      <c r="E20" s="3">
        <v>438</v>
      </c>
      <c r="F20" s="3"/>
      <c r="G20" s="5">
        <f t="shared" si="1"/>
        <v>22.556999999999999</v>
      </c>
      <c r="H20" s="5"/>
    </row>
    <row r="21" spans="1:8" x14ac:dyDescent="0.3">
      <c r="A21" s="2">
        <v>18</v>
      </c>
      <c r="B21" s="2">
        <v>1</v>
      </c>
      <c r="C21" s="2" t="s">
        <v>21</v>
      </c>
      <c r="D21" s="3"/>
      <c r="E21" s="3"/>
      <c r="F21" s="3"/>
      <c r="G21" s="5"/>
      <c r="H21" s="5"/>
    </row>
    <row r="22" spans="1:8" x14ac:dyDescent="0.3">
      <c r="A22" s="2">
        <v>19</v>
      </c>
      <c r="B22" s="2"/>
      <c r="C22" s="2" t="s">
        <v>28</v>
      </c>
      <c r="D22" s="3"/>
      <c r="E22" s="3"/>
      <c r="F22" s="3"/>
      <c r="G22" s="3"/>
      <c r="H22" s="3"/>
    </row>
    <row r="23" spans="1:8" x14ac:dyDescent="0.3">
      <c r="A23" s="2">
        <v>20</v>
      </c>
      <c r="B23" s="2"/>
      <c r="C23" s="2" t="s">
        <v>27</v>
      </c>
      <c r="D23" s="3"/>
      <c r="E23" s="3"/>
      <c r="F23" s="3"/>
      <c r="G23" s="3"/>
      <c r="H23" s="3"/>
    </row>
    <row r="24" spans="1:8" s="6" customFormat="1" x14ac:dyDescent="0.3">
      <c r="C24" s="6" t="s">
        <v>26</v>
      </c>
      <c r="D24" s="7"/>
      <c r="E24" s="7"/>
      <c r="F24" s="7"/>
      <c r="G24" s="8">
        <f>SUM(G4:G21)</f>
        <v>93.981500000000011</v>
      </c>
      <c r="H24" s="8">
        <f>SUM(H4:H21)</f>
        <v>3.8305900000000004</v>
      </c>
    </row>
    <row r="27" spans="1:8" x14ac:dyDescent="0.3">
      <c r="C27" t="s">
        <v>25</v>
      </c>
      <c r="D27" s="1">
        <v>282</v>
      </c>
      <c r="E27" s="1">
        <v>137</v>
      </c>
      <c r="F27" s="1">
        <f>D27*E27/10000</f>
        <v>3.8633999999999999</v>
      </c>
    </row>
    <row r="28" spans="1:8" x14ac:dyDescent="0.3">
      <c r="D28" s="1">
        <v>100</v>
      </c>
      <c r="E28" s="1">
        <v>81</v>
      </c>
      <c r="F28" s="1">
        <f t="shared" ref="F28:F29" si="2">D28*E28/10000</f>
        <v>0.81</v>
      </c>
    </row>
    <row r="29" spans="1:8" x14ac:dyDescent="0.3">
      <c r="D29" s="1">
        <f>138+105+282+230+80</f>
        <v>835</v>
      </c>
      <c r="E29" s="1">
        <v>240</v>
      </c>
      <c r="F29" s="1">
        <f t="shared" si="2"/>
        <v>20.04</v>
      </c>
    </row>
    <row r="30" spans="1:8" x14ac:dyDescent="0.3">
      <c r="F30" s="1">
        <f>SUM(F27:F29)</f>
        <v>24.7134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Ondrej Zezulka</dc:creator>
  <cp:lastModifiedBy>Ondrej Zezulka</cp:lastModifiedBy>
  <dcterms:created xsi:type="dcterms:W3CDTF">2021-05-26T18:38:42Z</dcterms:created>
  <dcterms:modified xsi:type="dcterms:W3CDTF">2021-06-01T20:37:32Z</dcterms:modified>
</cp:coreProperties>
</file>