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jindrichnovak/Desktop/12_06_I17MZ002421 Realizace dětské skupiny v prostoru stávajícího bytu v objektu Městské knihovny v Praze/"/>
    </mc:Choice>
  </mc:AlternateContent>
  <xr:revisionPtr revIDLastSave="0" documentId="13_ncr:1_{32CC8A2E-1165-EA41-8D22-2248346B0018}" xr6:coauthVersionLast="47" xr6:coauthVersionMax="47" xr10:uidLastSave="{00000000-0000-0000-0000-000000000000}"/>
  <bookViews>
    <workbookView xWindow="0" yWindow="500" windowWidth="28800" windowHeight="15960" tabRatio="675" xr2:uid="{00000000-000D-0000-FFFF-FFFF00000000}"/>
  </bookViews>
  <sheets>
    <sheet name="silnoproud" sheetId="5" r:id="rId1"/>
    <sheet name="slaboproud" sheetId="6" r:id="rId2"/>
  </sheets>
  <definedNames>
    <definedName name="_xlnm.Print_Area" localSheetId="0">silnoproud!$C$1:$I$40</definedName>
    <definedName name="_xlnm.Print_Area" localSheetId="1">slaboproud!$A$4:$F$38</definedName>
    <definedName name="okno" localSheetId="0">#REF!</definedName>
    <definedName name="okno">#REF!</definedName>
    <definedName name="penize" localSheetId="0">#REF!</definedName>
    <definedName name="penize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" l="1"/>
  <c r="F37" i="6"/>
  <c r="F35" i="6"/>
  <c r="F34" i="6"/>
  <c r="F33" i="6"/>
  <c r="F32" i="6"/>
  <c r="F31" i="6"/>
  <c r="F28" i="6"/>
  <c r="F27" i="6"/>
  <c r="F26" i="6"/>
  <c r="F25" i="6"/>
  <c r="F24" i="6"/>
  <c r="F21" i="6"/>
  <c r="F20" i="6"/>
  <c r="F19" i="6"/>
  <c r="F16" i="6"/>
  <c r="F15" i="6"/>
  <c r="F14" i="6"/>
  <c r="F13" i="6"/>
  <c r="F12" i="6"/>
  <c r="F11" i="6"/>
  <c r="I37" i="5"/>
  <c r="I36" i="5"/>
  <c r="I35" i="5"/>
  <c r="I34" i="5"/>
  <c r="I33" i="5"/>
  <c r="I32" i="5"/>
  <c r="I30" i="5"/>
  <c r="I29" i="5"/>
  <c r="I28" i="5"/>
  <c r="I27" i="5"/>
  <c r="I26" i="5"/>
  <c r="I24" i="5"/>
  <c r="I23" i="5"/>
  <c r="I22" i="5"/>
  <c r="I21" i="5"/>
  <c r="I20" i="5"/>
  <c r="I19" i="5"/>
  <c r="I18" i="5"/>
  <c r="I17" i="5"/>
  <c r="I15" i="5"/>
  <c r="I13" i="5"/>
  <c r="I12" i="5"/>
  <c r="I11" i="5"/>
  <c r="I10" i="5"/>
  <c r="I9" i="5"/>
  <c r="I8" i="5"/>
  <c r="F38" i="6" l="1"/>
  <c r="I38" i="5"/>
  <c r="I40" i="5" s="1"/>
</calcChain>
</file>

<file path=xl/sharedStrings.xml><?xml version="1.0" encoding="utf-8"?>
<sst xmlns="http://schemas.openxmlformats.org/spreadsheetml/2006/main" count="129" uniqueCount="82">
  <si>
    <t>Množství</t>
  </si>
  <si>
    <t>sada</t>
  </si>
  <si>
    <t>m</t>
  </si>
  <si>
    <t>Ostatní náklady</t>
  </si>
  <si>
    <t>ROZPOČET</t>
  </si>
  <si>
    <t>Elektroinstalace</t>
  </si>
  <si>
    <t>Zařízení silnoproudé elektroinstalace</t>
  </si>
  <si>
    <t>Číslo pol:</t>
  </si>
  <si>
    <t>Název položky:</t>
  </si>
  <si>
    <t>m.j.</t>
  </si>
  <si>
    <t>množství</t>
  </si>
  <si>
    <t>cena za jedn.</t>
  </si>
  <si>
    <t>cena celkem Kč</t>
  </si>
  <si>
    <t>Kabely bezhalogenové CYKY(Lo) Dca</t>
  </si>
  <si>
    <t>Kabel CYKY Dca J 3x2,5mm2</t>
  </si>
  <si>
    <t>Kabel CYKY Dca J 3x1,5mm2</t>
  </si>
  <si>
    <t>Kabel CYKY Dca O 3x1,5mm2</t>
  </si>
  <si>
    <t>Kabel CYKY Dca J 5x1,5mm2</t>
  </si>
  <si>
    <t xml:space="preserve">Kabel 1-H07 V-K/CYA/6mm2 </t>
  </si>
  <si>
    <t>Skříň hlavního pospojení (HOP)</t>
  </si>
  <si>
    <t>ks</t>
  </si>
  <si>
    <t>Rozváděče</t>
  </si>
  <si>
    <t>Nový rozváděč  R viz.příloha 04</t>
  </si>
  <si>
    <t>Zásuvky, spínače - koncové prvky elektro v design dle architekta  -  soustředěny ve vícenásobných rámečcích(dle ČSN 33 21 30 ed.3)</t>
  </si>
  <si>
    <t>Zásuvka jednonásobná s ochranými clonkami, IP44, do vícenasobných rámečků komplet 230V/16A(zapuštěná montáž). vč.rámečků</t>
  </si>
  <si>
    <t>Přepínač střídavý řaz.6, komplet, 230V/10A, IP44-zapuštěná montáž</t>
  </si>
  <si>
    <t>Přepínač střídavý dvojitý řaz.6+6, komplet 230V/10A, IP44-zapuštěná montáž</t>
  </si>
  <si>
    <t>Spínač jednopólový řaz.1, komplet 230V/10A, IP44-zapuštěná montáž</t>
  </si>
  <si>
    <t>Přepínač křížový řaz. 7, komplet 230V/10A IP44- zapuštěná montáž</t>
  </si>
  <si>
    <t>Přepínač lustrový řaz. 5, komplet 230V/10A IP44- zapuštěná montáž</t>
  </si>
  <si>
    <t>Kabelová lišta nad podhledem komplet vč.příslušenství(spojky, držáky, nosníky, atd)</t>
  </si>
  <si>
    <t>Přístrojová krabice univerzální</t>
  </si>
  <si>
    <t>Svítidla - výpočet intenzity osvětlení byl proveden na svítidla MODUS</t>
  </si>
  <si>
    <t>Kruhové přisazené LED svítidlo s plastovým krytem IP40 34W/3900lm</t>
  </si>
  <si>
    <t>Přisazené LED svítidlo, světlovodivá akrylátová deska+prizma kryt 600x600 4100lm/34W s výrazným omezením oslnění UGR 19</t>
  </si>
  <si>
    <t>Nástěnné LED svítidlo na kuchyňskou linku</t>
  </si>
  <si>
    <t>Nouzové LED antipanické svítidlo se směrem úniku 2x1W</t>
  </si>
  <si>
    <t>Úpravy stávajících rozvodů, práce na stávajícím zařízení, dohledání stávajících vývodů, přepojení, naspojkování, případná výměna jističe v hlavním rozváděči RH(3x25A) atd.</t>
  </si>
  <si>
    <t>hod</t>
  </si>
  <si>
    <t xml:space="preserve">Stavební přípomoce - vrtání prostupů, drážkování, niky pro rozváděče, odvoz materiálu, začištění, lokální výmalba atd. </t>
  </si>
  <si>
    <t>kpl</t>
  </si>
  <si>
    <t>Drobný materiál (hmoždinky, šrouby, sádra, atd..)</t>
  </si>
  <si>
    <t>Demontáž stávající elektroinstalace včetně odvozu, skládkovného atd.</t>
  </si>
  <si>
    <t>Zkoušky, revize</t>
  </si>
  <si>
    <t>Dokumentace skutečného stavu</t>
  </si>
  <si>
    <t>Montáž (práce) včetně dopravy</t>
  </si>
  <si>
    <t>Cena celkem Kč</t>
  </si>
  <si>
    <t>Slaboproudá zařízení</t>
  </si>
  <si>
    <t>Rozpočtové náklady:</t>
  </si>
  <si>
    <t>Cena za jedn.</t>
  </si>
  <si>
    <t>Celkem</t>
  </si>
  <si>
    <t>Text položky</t>
  </si>
  <si>
    <t>M.J.</t>
  </si>
  <si>
    <t>JP</t>
  </si>
  <si>
    <t>Kč</t>
  </si>
  <si>
    <t>Dodávka+montáž</t>
  </si>
  <si>
    <t>Rozvody, kabeláž, trubkování</t>
  </si>
  <si>
    <t>kabel cat.5e (UTP) vnitřní provedení Dca (bezhalogenový)</t>
  </si>
  <si>
    <t>systémový kabel vstupního systému - 5x2x0,8 nebo FTP</t>
  </si>
  <si>
    <t xml:space="preserve">kabel vstupního systému (napájecí) - typu  3x1,5 </t>
  </si>
  <si>
    <t xml:space="preserve">el. instal trubka vnější prům. do 25mm </t>
  </si>
  <si>
    <t>el. instal. Lišta 20x20mm (pro datové kabely)</t>
  </si>
  <si>
    <t>instalační krabice do zdi typu KU68-hluboká</t>
  </si>
  <si>
    <t>Strukturovaná kabeláž</t>
  </si>
  <si>
    <t>patch panel  cat.5e UTP - komplet vč. keystone</t>
  </si>
  <si>
    <t>datová dvouzásuvka vnitřní design dle NN 2xRJ45 cat.5e UTP  - komplet</t>
  </si>
  <si>
    <t>měření UTP segmentu vč. protokolu</t>
  </si>
  <si>
    <t xml:space="preserve">Vstupní systém </t>
  </si>
  <si>
    <t>bytová barevná audio/video stanice  1x tl. otevření-komplet vč. montážní krabice</t>
  </si>
  <si>
    <t>zvonkové audio/video tablo s barevnou kamerou 1x tlačítko, výstup pro el. otvírač, vč. inst. krabice</t>
  </si>
  <si>
    <t>zdroj</t>
  </si>
  <si>
    <t>el. otvírač do zárubně</t>
  </si>
  <si>
    <t xml:space="preserve"> nastavení, seříz., oživení         </t>
  </si>
  <si>
    <t>Ostatní</t>
  </si>
  <si>
    <t>autonomní detektor tepla a kouře</t>
  </si>
  <si>
    <t>vrtání prostupu do prům. 25mm hl. 50cm</t>
  </si>
  <si>
    <t>demontáž stávajícíh slaboproudých rozvodů a zařízení vč. ekol. likvidace</t>
  </si>
  <si>
    <t>požární ucpávka</t>
  </si>
  <si>
    <t>drobné stavební práce - sekání drážek,  apod.</t>
  </si>
  <si>
    <t>kpl.</t>
  </si>
  <si>
    <t>drobný úlož.a inst.mat.(příchytky, pásky, štítky, hmoždínky apod.)</t>
  </si>
  <si>
    <t>tesnící a spojovací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</si>
</sst>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\ &quot;zł&quot;_-;\-* #,##0\ &quot;zł&quot;_-;_-* &quot;-&quot;\ &quot;zł&quot;_-;_-@_-"/>
  </numFmts>
  <fonts count="34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20"/>
      <color theme="1" tint="0.499984740745262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9"/>
      <color theme="1"/>
      <name val="Arial CE"/>
      <charset val="238"/>
    </font>
    <font>
      <sz val="7"/>
      <color rgb="FFFF0000"/>
      <name val="Arial CE"/>
      <charset val="238"/>
    </font>
    <font>
      <sz val="7"/>
      <color theme="1"/>
      <name val="Arial CE"/>
      <charset val="238"/>
    </font>
    <font>
      <b/>
      <sz val="9"/>
      <color theme="1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i/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6" fontId="17" fillId="0" borderId="0" applyFont="0" applyFill="0" applyBorder="0" applyAlignment="0" applyProtection="0"/>
    <xf numFmtId="0" fontId="1" fillId="0" borderId="0"/>
    <xf numFmtId="0" fontId="17" fillId="0" borderId="0"/>
    <xf numFmtId="0" fontId="33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1" applyAlignment="1">
      <alignment vertical="top"/>
    </xf>
    <xf numFmtId="0" fontId="2" fillId="0" borderId="0" xfId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4" fillId="0" borderId="0" xfId="1" applyFont="1" applyBorder="1" applyAlignment="1">
      <alignment horizontal="center" vertical="top"/>
    </xf>
    <xf numFmtId="0" fontId="2" fillId="0" borderId="2" xfId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" fillId="0" borderId="2" xfId="1" applyBorder="1" applyAlignment="1">
      <alignment vertical="top"/>
    </xf>
    <xf numFmtId="0" fontId="2" fillId="0" borderId="3" xfId="1" applyBorder="1" applyAlignment="1">
      <alignment vertical="top"/>
    </xf>
    <xf numFmtId="0" fontId="6" fillId="0" borderId="0" xfId="1" applyFont="1" applyFill="1" applyBorder="1" applyAlignment="1">
      <alignment horizontal="centerContinuous" vertical="top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16" fontId="8" fillId="0" borderId="8" xfId="1" applyNumberFormat="1" applyFont="1" applyBorder="1" applyAlignment="1">
      <alignment horizontal="center"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2" fillId="0" borderId="9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2" borderId="9" xfId="1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165" fontId="8" fillId="0" borderId="11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0" borderId="11" xfId="1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vertical="top" wrapText="1"/>
    </xf>
    <xf numFmtId="0" fontId="14" fillId="0" borderId="0" xfId="1" applyFont="1" applyAlignment="1">
      <alignment vertical="top" wrapText="1"/>
    </xf>
    <xf numFmtId="0" fontId="14" fillId="0" borderId="0" xfId="1" applyFont="1" applyBorder="1" applyAlignment="1">
      <alignment vertical="top" wrapText="1"/>
    </xf>
    <xf numFmtId="165" fontId="8" fillId="0" borderId="14" xfId="1" applyNumberFormat="1" applyFont="1" applyFill="1" applyBorder="1" applyAlignment="1">
      <alignment vertical="top" wrapText="1"/>
    </xf>
    <xf numFmtId="0" fontId="2" fillId="0" borderId="0" xfId="1" applyBorder="1" applyAlignment="1">
      <alignment vertical="top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top" wrapText="1"/>
    </xf>
    <xf numFmtId="0" fontId="18" fillId="0" borderId="0" xfId="1" applyFont="1" applyBorder="1" applyAlignment="1">
      <alignment vertical="top"/>
    </xf>
    <xf numFmtId="0" fontId="18" fillId="0" borderId="0" xfId="1" applyFont="1" applyAlignment="1">
      <alignment vertical="top"/>
    </xf>
    <xf numFmtId="165" fontId="18" fillId="0" borderId="0" xfId="1" applyNumberFormat="1" applyFont="1" applyAlignment="1">
      <alignment vertical="top"/>
    </xf>
    <xf numFmtId="0" fontId="19" fillId="0" borderId="0" xfId="1" applyFont="1" applyBorder="1"/>
    <xf numFmtId="49" fontId="19" fillId="0" borderId="0" xfId="1" applyNumberFormat="1" applyFont="1" applyBorder="1" applyAlignment="1">
      <alignment horizontal="center"/>
    </xf>
    <xf numFmtId="4" fontId="2" fillId="0" borderId="0" xfId="1" applyNumberFormat="1"/>
    <xf numFmtId="0" fontId="2" fillId="0" borderId="0" xfId="1"/>
    <xf numFmtId="4" fontId="21" fillId="0" borderId="0" xfId="1" applyNumberFormat="1" applyFont="1" applyAlignment="1">
      <alignment horizontal="left"/>
    </xf>
    <xf numFmtId="4" fontId="22" fillId="0" borderId="0" xfId="1" applyNumberFormat="1" applyFont="1" applyAlignment="1">
      <alignment horizontal="left"/>
    </xf>
    <xf numFmtId="4" fontId="23" fillId="0" borderId="0" xfId="1" applyNumberFormat="1" applyFont="1" applyAlignment="1">
      <alignment horizontal="centerContinuous"/>
    </xf>
    <xf numFmtId="4" fontId="24" fillId="0" borderId="0" xfId="1" applyNumberFormat="1" applyFont="1"/>
    <xf numFmtId="4" fontId="25" fillId="0" borderId="0" xfId="1" applyNumberFormat="1" applyFont="1"/>
    <xf numFmtId="4" fontId="23" fillId="0" borderId="0" xfId="1" applyNumberFormat="1" applyFont="1"/>
    <xf numFmtId="4" fontId="23" fillId="0" borderId="0" xfId="1" applyNumberFormat="1" applyFont="1" applyAlignment="1">
      <alignment horizontal="left"/>
    </xf>
    <xf numFmtId="0" fontId="23" fillId="0" borderId="0" xfId="1" applyFont="1"/>
    <xf numFmtId="3" fontId="26" fillId="0" borderId="0" xfId="1" applyNumberFormat="1" applyFont="1"/>
    <xf numFmtId="0" fontId="4" fillId="0" borderId="0" xfId="1" applyFont="1"/>
    <xf numFmtId="3" fontId="4" fillId="0" borderId="0" xfId="1" applyNumberFormat="1" applyFont="1"/>
    <xf numFmtId="0" fontId="23" fillId="0" borderId="0" xfId="1" applyFont="1" applyAlignment="1">
      <alignment horizontal="right"/>
    </xf>
    <xf numFmtId="4" fontId="21" fillId="0" borderId="0" xfId="1" applyNumberFormat="1" applyFont="1" applyAlignment="1">
      <alignment horizontal="center"/>
    </xf>
    <xf numFmtId="0" fontId="27" fillId="0" borderId="15" xfId="1" applyFont="1" applyBorder="1"/>
    <xf numFmtId="0" fontId="22" fillId="0" borderId="16" xfId="1" applyFont="1" applyBorder="1"/>
    <xf numFmtId="0" fontId="22" fillId="0" borderId="17" xfId="1" applyFont="1" applyBorder="1"/>
    <xf numFmtId="4" fontId="28" fillId="0" borderId="17" xfId="1" applyNumberFormat="1" applyFont="1" applyBorder="1" applyAlignment="1">
      <alignment horizontal="center" wrapText="1"/>
    </xf>
    <xf numFmtId="4" fontId="28" fillId="0" borderId="18" xfId="1" applyNumberFormat="1" applyFont="1" applyBorder="1" applyAlignment="1">
      <alignment horizontal="center" wrapText="1"/>
    </xf>
    <xf numFmtId="4" fontId="28" fillId="0" borderId="19" xfId="1" applyNumberFormat="1" applyFont="1" applyBorder="1" applyAlignment="1">
      <alignment horizontal="center" wrapText="1"/>
    </xf>
    <xf numFmtId="0" fontId="22" fillId="0" borderId="15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4" fontId="28" fillId="0" borderId="21" xfId="1" applyNumberFormat="1" applyFont="1" applyBorder="1" applyAlignment="1">
      <alignment horizontal="center"/>
    </xf>
    <xf numFmtId="4" fontId="28" fillId="0" borderId="22" xfId="1" applyNumberFormat="1" applyFont="1" applyBorder="1" applyAlignment="1">
      <alignment horizontal="center"/>
    </xf>
    <xf numFmtId="4" fontId="28" fillId="0" borderId="23" xfId="1" applyNumberFormat="1" applyFont="1" applyBorder="1" applyAlignment="1">
      <alignment horizontal="center"/>
    </xf>
    <xf numFmtId="4" fontId="30" fillId="0" borderId="25" xfId="1" applyNumberFormat="1" applyFont="1" applyBorder="1" applyAlignment="1">
      <alignment horizontal="center"/>
    </xf>
    <xf numFmtId="4" fontId="30" fillId="0" borderId="26" xfId="1" applyNumberFormat="1" applyFont="1" applyBorder="1" applyAlignment="1">
      <alignment horizontal="center"/>
    </xf>
    <xf numFmtId="0" fontId="31" fillId="0" borderId="0" xfId="1" applyFont="1"/>
    <xf numFmtId="4" fontId="30" fillId="0" borderId="28" xfId="1" applyNumberFormat="1" applyFont="1" applyBorder="1" applyAlignment="1">
      <alignment horizontal="center"/>
    </xf>
    <xf numFmtId="4" fontId="30" fillId="0" borderId="29" xfId="1" applyNumberFormat="1" applyFont="1" applyBorder="1" applyAlignment="1">
      <alignment horizontal="right"/>
    </xf>
    <xf numFmtId="1" fontId="30" fillId="0" borderId="28" xfId="1" applyNumberFormat="1" applyFont="1" applyBorder="1" applyAlignment="1">
      <alignment horizontal="center"/>
    </xf>
    <xf numFmtId="1" fontId="30" fillId="0" borderId="30" xfId="1" applyNumberFormat="1" applyFont="1" applyBorder="1" applyAlignment="1">
      <alignment horizontal="right"/>
    </xf>
    <xf numFmtId="1" fontId="30" fillId="0" borderId="29" xfId="1" applyNumberFormat="1" applyFont="1" applyBorder="1" applyAlignment="1">
      <alignment horizontal="right"/>
    </xf>
    <xf numFmtId="1" fontId="30" fillId="0" borderId="30" xfId="1" applyNumberFormat="1" applyFont="1" applyBorder="1"/>
    <xf numFmtId="1" fontId="31" fillId="0" borderId="0" xfId="1" applyNumberFormat="1" applyFont="1"/>
    <xf numFmtId="4" fontId="30" fillId="4" borderId="32" xfId="1" applyNumberFormat="1" applyFont="1" applyFill="1" applyBorder="1" applyAlignment="1">
      <alignment horizontal="center"/>
    </xf>
    <xf numFmtId="1" fontId="30" fillId="4" borderId="32" xfId="1" applyNumberFormat="1" applyFont="1" applyFill="1" applyBorder="1" applyAlignment="1">
      <alignment horizontal="center"/>
    </xf>
    <xf numFmtId="0" fontId="31" fillId="4" borderId="32" xfId="1" applyFont="1" applyFill="1" applyBorder="1" applyAlignment="1">
      <alignment horizontal="center"/>
    </xf>
    <xf numFmtId="1" fontId="30" fillId="4" borderId="32" xfId="1" applyNumberFormat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vertical="top" wrapText="1"/>
    </xf>
    <xf numFmtId="0" fontId="8" fillId="4" borderId="32" xfId="1" applyFont="1" applyFill="1" applyBorder="1" applyAlignment="1">
      <alignment horizontal="center" vertical="top" wrapText="1"/>
    </xf>
    <xf numFmtId="1" fontId="8" fillId="4" borderId="32" xfId="1" applyNumberFormat="1" applyFont="1" applyFill="1" applyBorder="1" applyAlignment="1">
      <alignment vertical="top" wrapText="1"/>
    </xf>
    <xf numFmtId="0" fontId="31" fillId="4" borderId="32" xfId="1" applyFont="1" applyFill="1" applyBorder="1"/>
    <xf numFmtId="1" fontId="31" fillId="4" borderId="32" xfId="1" applyNumberFormat="1" applyFont="1" applyFill="1" applyBorder="1" applyAlignment="1">
      <alignment horizontal="center"/>
    </xf>
    <xf numFmtId="0" fontId="31" fillId="4" borderId="34" xfId="1" applyFont="1" applyFill="1" applyBorder="1" applyAlignment="1">
      <alignment horizontal="center"/>
    </xf>
    <xf numFmtId="1" fontId="30" fillId="4" borderId="34" xfId="1" applyNumberFormat="1" applyFont="1" applyFill="1" applyBorder="1" applyAlignment="1">
      <alignment horizontal="center" vertical="center"/>
    </xf>
    <xf numFmtId="1" fontId="30" fillId="0" borderId="35" xfId="1" applyNumberFormat="1" applyFont="1" applyBorder="1"/>
    <xf numFmtId="0" fontId="22" fillId="0" borderId="0" xfId="1" applyFont="1" applyAlignment="1">
      <alignment horizontal="center"/>
    </xf>
    <xf numFmtId="166" fontId="31" fillId="0" borderId="0" xfId="2" applyFont="1" applyBorder="1" applyAlignment="1">
      <alignment horizontal="left"/>
    </xf>
    <xf numFmtId="4" fontId="30" fillId="0" borderId="0" xfId="1" applyNumberFormat="1" applyFont="1" applyAlignment="1">
      <alignment horizontal="center"/>
    </xf>
    <xf numFmtId="4" fontId="30" fillId="0" borderId="0" xfId="1" applyNumberFormat="1" applyFont="1" applyAlignment="1">
      <alignment horizontal="right"/>
    </xf>
    <xf numFmtId="3" fontId="30" fillId="0" borderId="0" xfId="1" applyNumberFormat="1" applyFont="1"/>
    <xf numFmtId="0" fontId="32" fillId="0" borderId="0" xfId="1" applyFont="1"/>
    <xf numFmtId="3" fontId="32" fillId="0" borderId="0" xfId="1" applyNumberFormat="1" applyFont="1"/>
    <xf numFmtId="0" fontId="9" fillId="2" borderId="8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vertical="top" wrapText="1"/>
    </xf>
    <xf numFmtId="49" fontId="8" fillId="2" borderId="9" xfId="1" applyNumberFormat="1" applyFont="1" applyFill="1" applyBorder="1" applyAlignment="1" applyProtection="1">
      <alignment horizontal="center"/>
    </xf>
    <xf numFmtId="164" fontId="8" fillId="2" borderId="10" xfId="1" applyNumberFormat="1" applyFont="1" applyFill="1" applyBorder="1" applyAlignment="1" applyProtection="1">
      <alignment horizontal="right"/>
    </xf>
    <xf numFmtId="0" fontId="8" fillId="0" borderId="8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vertical="top" wrapText="1"/>
    </xf>
    <xf numFmtId="49" fontId="10" fillId="0" borderId="9" xfId="1" applyNumberFormat="1" applyFont="1" applyFill="1" applyBorder="1" applyAlignment="1" applyProtection="1">
      <alignment horizontal="center"/>
    </xf>
    <xf numFmtId="164" fontId="10" fillId="0" borderId="10" xfId="1" applyNumberFormat="1" applyFont="1" applyFill="1" applyBorder="1" applyProtection="1"/>
    <xf numFmtId="0" fontId="10" fillId="0" borderId="9" xfId="1" applyFont="1" applyFill="1" applyBorder="1" applyAlignment="1" applyProtection="1">
      <alignment wrapText="1"/>
    </xf>
    <xf numFmtId="0" fontId="8" fillId="0" borderId="9" xfId="1" applyFont="1" applyFill="1" applyBorder="1" applyAlignment="1" applyProtection="1">
      <alignment wrapText="1"/>
    </xf>
    <xf numFmtId="49" fontId="8" fillId="0" borderId="9" xfId="1" applyNumberFormat="1" applyFont="1" applyFill="1" applyBorder="1" applyAlignment="1" applyProtection="1">
      <alignment horizontal="center"/>
    </xf>
    <xf numFmtId="164" fontId="8" fillId="0" borderId="10" xfId="1" applyNumberFormat="1" applyFont="1" applyFill="1" applyBorder="1" applyProtection="1"/>
    <xf numFmtId="0" fontId="7" fillId="2" borderId="9" xfId="1" applyFont="1" applyFill="1" applyBorder="1" applyAlignment="1" applyProtection="1">
      <alignment vertical="top" wrapText="1"/>
    </xf>
    <xf numFmtId="0" fontId="11" fillId="2" borderId="10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vertical="center" wrapText="1"/>
    </xf>
    <xf numFmtId="165" fontId="8" fillId="0" borderId="10" xfId="1" applyNumberFormat="1" applyFont="1" applyFill="1" applyBorder="1" applyAlignment="1" applyProtection="1">
      <alignment vertical="center" wrapText="1"/>
    </xf>
    <xf numFmtId="0" fontId="12" fillId="2" borderId="8" xfId="1" applyFont="1" applyFill="1" applyBorder="1" applyAlignment="1" applyProtection="1">
      <alignment horizontal="center"/>
    </xf>
    <xf numFmtId="0" fontId="13" fillId="2" borderId="9" xfId="1" applyFont="1" applyFill="1" applyBorder="1" applyProtection="1"/>
    <xf numFmtId="0" fontId="12" fillId="2" borderId="9" xfId="1" applyFont="1" applyFill="1" applyBorder="1" applyAlignment="1" applyProtection="1">
      <alignment horizontal="center"/>
    </xf>
    <xf numFmtId="0" fontId="12" fillId="2" borderId="10" xfId="1" applyFont="1" applyFill="1" applyBorder="1" applyAlignment="1" applyProtection="1">
      <alignment horizontal="center"/>
    </xf>
    <xf numFmtId="0" fontId="10" fillId="0" borderId="8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vertical="top" wrapText="1"/>
    </xf>
    <xf numFmtId="164" fontId="10" fillId="0" borderId="9" xfId="1" applyNumberFormat="1" applyFont="1" applyFill="1" applyBorder="1" applyProtection="1"/>
    <xf numFmtId="0" fontId="16" fillId="0" borderId="12" xfId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vertical="top" wrapText="1"/>
    </xf>
    <xf numFmtId="49" fontId="10" fillId="0" borderId="13" xfId="1" applyNumberFormat="1" applyFont="1" applyFill="1" applyBorder="1" applyAlignment="1" applyProtection="1">
      <alignment horizontal="center"/>
    </xf>
    <xf numFmtId="164" fontId="10" fillId="0" borderId="13" xfId="1" applyNumberFormat="1" applyFont="1" applyFill="1" applyBorder="1" applyProtection="1"/>
    <xf numFmtId="165" fontId="8" fillId="5" borderId="9" xfId="1" applyNumberFormat="1" applyFont="1" applyFill="1" applyBorder="1" applyAlignment="1" applyProtection="1">
      <alignment vertical="top" wrapText="1"/>
      <protection locked="0"/>
    </xf>
    <xf numFmtId="165" fontId="8" fillId="2" borderId="9" xfId="1" applyNumberFormat="1" applyFont="1" applyFill="1" applyBorder="1" applyAlignment="1" applyProtection="1">
      <alignment vertical="top" wrapText="1"/>
      <protection locked="0"/>
    </xf>
    <xf numFmtId="165" fontId="8" fillId="5" borderId="9" xfId="1" applyNumberFormat="1" applyFont="1" applyFill="1" applyBorder="1" applyAlignment="1" applyProtection="1">
      <alignment horizontal="right" wrapText="1"/>
      <protection locked="0"/>
    </xf>
    <xf numFmtId="165" fontId="8" fillId="5" borderId="13" xfId="1" applyNumberFormat="1" applyFont="1" applyFill="1" applyBorder="1" applyAlignment="1" applyProtection="1">
      <alignment vertical="top" wrapText="1"/>
      <protection locked="0"/>
    </xf>
    <xf numFmtId="4" fontId="30" fillId="0" borderId="25" xfId="1" applyNumberFormat="1" applyFont="1" applyBorder="1" applyAlignment="1" applyProtection="1">
      <alignment horizontal="center"/>
      <protection locked="0"/>
    </xf>
    <xf numFmtId="4" fontId="30" fillId="0" borderId="28" xfId="1" applyNumberFormat="1" applyFont="1" applyBorder="1" applyAlignment="1" applyProtection="1">
      <alignment horizontal="right"/>
      <protection locked="0"/>
    </xf>
    <xf numFmtId="1" fontId="30" fillId="5" borderId="28" xfId="1" applyNumberFormat="1" applyFont="1" applyFill="1" applyBorder="1" applyAlignment="1" applyProtection="1">
      <alignment horizontal="right"/>
      <protection locked="0"/>
    </xf>
    <xf numFmtId="1" fontId="30" fillId="0" borderId="28" xfId="1" applyNumberFormat="1" applyFont="1" applyBorder="1" applyAlignment="1" applyProtection="1">
      <alignment horizontal="right"/>
      <protection locked="0"/>
    </xf>
    <xf numFmtId="1" fontId="30" fillId="0" borderId="32" xfId="1" applyNumberFormat="1" applyFont="1" applyBorder="1" applyAlignment="1" applyProtection="1">
      <alignment horizontal="right"/>
      <protection locked="0"/>
    </xf>
    <xf numFmtId="1" fontId="30" fillId="5" borderId="32" xfId="1" applyNumberFormat="1" applyFont="1" applyFill="1" applyBorder="1" applyAlignment="1" applyProtection="1">
      <alignment horizontal="right"/>
      <protection locked="0"/>
    </xf>
    <xf numFmtId="1" fontId="31" fillId="5" borderId="34" xfId="1" applyNumberFormat="1" applyFont="1" applyFill="1" applyBorder="1" applyAlignment="1" applyProtection="1">
      <alignment horizontal="right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 applyProtection="1">
      <alignment wrapText="1"/>
    </xf>
    <xf numFmtId="0" fontId="13" fillId="3" borderId="9" xfId="1" applyFont="1" applyFill="1" applyBorder="1" applyAlignment="1" applyProtection="1">
      <alignment wrapText="1"/>
    </xf>
    <xf numFmtId="0" fontId="10" fillId="0" borderId="13" xfId="1" applyFont="1" applyFill="1" applyBorder="1" applyAlignment="1" applyProtection="1">
      <alignment wrapText="1"/>
    </xf>
    <xf numFmtId="0" fontId="8" fillId="0" borderId="9" xfId="1" applyFont="1" applyFill="1" applyBorder="1" applyAlignment="1" applyProtection="1">
      <alignment horizontal="center" vertical="center" wrapText="1"/>
    </xf>
    <xf numFmtId="166" fontId="29" fillId="0" borderId="24" xfId="2" applyFont="1" applyBorder="1" applyAlignment="1">
      <alignment horizontal="left" wrapText="1"/>
    </xf>
    <xf numFmtId="166" fontId="29" fillId="0" borderId="27" xfId="2" applyFont="1" applyBorder="1" applyAlignment="1">
      <alignment horizontal="left" wrapText="1"/>
    </xf>
    <xf numFmtId="166" fontId="31" fillId="0" borderId="27" xfId="2" applyFont="1" applyBorder="1" applyAlignment="1">
      <alignment horizontal="left" wrapText="1"/>
    </xf>
    <xf numFmtId="166" fontId="29" fillId="4" borderId="31" xfId="2" applyFont="1" applyFill="1" applyBorder="1" applyAlignment="1">
      <alignment horizontal="left" wrapText="1"/>
    </xf>
    <xf numFmtId="166" fontId="31" fillId="4" borderId="31" xfId="2" applyFont="1" applyFill="1" applyBorder="1" applyAlignment="1">
      <alignment horizontal="left" wrapText="1"/>
    </xf>
    <xf numFmtId="0" fontId="31" fillId="4" borderId="31" xfId="1" applyFont="1" applyFill="1" applyBorder="1" applyAlignment="1">
      <alignment horizontal="left" wrapText="1"/>
    </xf>
    <xf numFmtId="0" fontId="29" fillId="4" borderId="31" xfId="1" applyFont="1" applyFill="1" applyBorder="1" applyAlignment="1">
      <alignment horizontal="left" wrapText="1"/>
    </xf>
    <xf numFmtId="0" fontId="31" fillId="4" borderId="36" xfId="1" applyFont="1" applyFill="1" applyBorder="1" applyAlignment="1">
      <alignment horizontal="left" wrapText="1"/>
    </xf>
    <xf numFmtId="0" fontId="31" fillId="4" borderId="33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 vertical="top"/>
    </xf>
    <xf numFmtId="4" fontId="20" fillId="0" borderId="0" xfId="1" applyNumberFormat="1" applyFont="1" applyAlignment="1">
      <alignment horizontal="center"/>
    </xf>
  </cellXfs>
  <cellStyles count="6">
    <cellStyle name="Hypertextový odkaz 2" xfId="5" xr:uid="{00000000-0005-0000-0000-000001000000}"/>
    <cellStyle name="Normální" xfId="0" builtinId="0" customBuiltin="1"/>
    <cellStyle name="Normální 2" xfId="1" xr:uid="{00000000-0005-0000-0000-000003000000}"/>
    <cellStyle name="Normální 3" xfId="4" xr:uid="{00000000-0005-0000-0000-000004000000}"/>
    <cellStyle name="Normální 5" xfId="3" xr:uid="{00000000-0005-0000-0000-000005000000}"/>
    <cellStyle name="Styl 1" xfId="2" xr:uid="{00000000-0005-0000-0000-000006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tabSelected="1" view="pageLayout" topLeftCell="B1" zoomScaleNormal="90" zoomScaleSheetLayoutView="100" workbookViewId="0">
      <selection activeCell="H10" sqref="H10"/>
    </sheetView>
  </sheetViews>
  <sheetFormatPr baseColWidth="10" defaultColWidth="11.75" defaultRowHeight="13"/>
  <cols>
    <col min="1" max="1" width="2.75" style="1" hidden="1" customWidth="1"/>
    <col min="2" max="2" width="2.75" style="1" customWidth="1"/>
    <col min="3" max="3" width="7.75" style="1" customWidth="1"/>
    <col min="4" max="4" width="0" style="1" hidden="1" customWidth="1"/>
    <col min="5" max="5" width="88.25" style="1" customWidth="1"/>
    <col min="6" max="6" width="8" style="1" customWidth="1"/>
    <col min="7" max="7" width="12" style="1" customWidth="1"/>
    <col min="8" max="8" width="11.75" style="1"/>
    <col min="9" max="9" width="17.75" style="1" customWidth="1"/>
    <col min="10" max="16384" width="11.75" style="1"/>
  </cols>
  <sheetData>
    <row r="1" spans="3:9" ht="25">
      <c r="D1" s="2"/>
      <c r="E1" s="3" t="s">
        <v>4</v>
      </c>
      <c r="F1" s="2"/>
      <c r="G1" s="2"/>
    </row>
    <row r="2" spans="3:9" ht="14.25" customHeight="1" thickBot="1">
      <c r="C2" s="4"/>
      <c r="D2" s="148"/>
      <c r="E2" s="148"/>
      <c r="F2" s="148"/>
      <c r="G2" s="5"/>
    </row>
    <row r="3" spans="3:9" ht="17.25" customHeight="1">
      <c r="C3" s="6"/>
      <c r="D3" s="7" t="s">
        <v>5</v>
      </c>
      <c r="E3" s="8" t="s">
        <v>6</v>
      </c>
      <c r="F3" s="6"/>
      <c r="G3" s="6"/>
      <c r="H3" s="9"/>
      <c r="I3" s="9"/>
    </row>
    <row r="4" spans="3:9" ht="14" thickBot="1">
      <c r="C4" s="10"/>
      <c r="D4" s="11"/>
      <c r="E4" s="11"/>
      <c r="F4" s="11"/>
      <c r="G4" s="11"/>
    </row>
    <row r="5" spans="3:9" s="15" customFormat="1" ht="26">
      <c r="C5" s="134" t="s">
        <v>7</v>
      </c>
      <c r="D5" s="12"/>
      <c r="E5" s="12" t="s">
        <v>8</v>
      </c>
      <c r="F5" s="12" t="s">
        <v>9</v>
      </c>
      <c r="G5" s="13" t="s">
        <v>10</v>
      </c>
      <c r="H5" s="13" t="s">
        <v>11</v>
      </c>
      <c r="I5" s="14" t="s">
        <v>12</v>
      </c>
    </row>
    <row r="6" spans="3:9" s="22" customFormat="1">
      <c r="C6" s="16"/>
      <c r="D6" s="17"/>
      <c r="E6" s="17"/>
      <c r="F6" s="18"/>
      <c r="G6" s="19"/>
      <c r="H6" s="20"/>
      <c r="I6" s="21"/>
    </row>
    <row r="7" spans="3:9" s="22" customFormat="1">
      <c r="C7" s="95"/>
      <c r="D7" s="96"/>
      <c r="E7" s="135" t="s">
        <v>13</v>
      </c>
      <c r="F7" s="97"/>
      <c r="G7" s="98"/>
      <c r="H7" s="23"/>
      <c r="I7" s="24"/>
    </row>
    <row r="8" spans="3:9" s="22" customFormat="1">
      <c r="C8" s="99">
        <v>1</v>
      </c>
      <c r="D8" s="100"/>
      <c r="E8" s="103" t="s">
        <v>14</v>
      </c>
      <c r="F8" s="101" t="s">
        <v>2</v>
      </c>
      <c r="G8" s="102">
        <v>210</v>
      </c>
      <c r="H8" s="123"/>
      <c r="I8" s="25">
        <f t="shared" ref="I8:I37" si="0">G8*H8</f>
        <v>0</v>
      </c>
    </row>
    <row r="9" spans="3:9" s="22" customFormat="1">
      <c r="C9" s="99">
        <v>2</v>
      </c>
      <c r="D9" s="100"/>
      <c r="E9" s="103" t="s">
        <v>15</v>
      </c>
      <c r="F9" s="101" t="s">
        <v>2</v>
      </c>
      <c r="G9" s="102">
        <v>110</v>
      </c>
      <c r="H9" s="123"/>
      <c r="I9" s="25">
        <f t="shared" si="0"/>
        <v>0</v>
      </c>
    </row>
    <row r="10" spans="3:9" s="22" customFormat="1">
      <c r="C10" s="99">
        <v>3</v>
      </c>
      <c r="D10" s="100"/>
      <c r="E10" s="103" t="s">
        <v>16</v>
      </c>
      <c r="F10" s="101" t="s">
        <v>2</v>
      </c>
      <c r="G10" s="102">
        <v>40</v>
      </c>
      <c r="H10" s="123"/>
      <c r="I10" s="25">
        <f t="shared" si="0"/>
        <v>0</v>
      </c>
    </row>
    <row r="11" spans="3:9" s="22" customFormat="1">
      <c r="C11" s="99">
        <v>4</v>
      </c>
      <c r="D11" s="100"/>
      <c r="E11" s="103" t="s">
        <v>17</v>
      </c>
      <c r="F11" s="101" t="s">
        <v>2</v>
      </c>
      <c r="G11" s="102">
        <v>30</v>
      </c>
      <c r="H11" s="123"/>
      <c r="I11" s="25">
        <f t="shared" si="0"/>
        <v>0</v>
      </c>
    </row>
    <row r="12" spans="3:9" s="22" customFormat="1">
      <c r="C12" s="99">
        <v>5</v>
      </c>
      <c r="D12" s="100"/>
      <c r="E12" s="103" t="s">
        <v>18</v>
      </c>
      <c r="F12" s="101" t="s">
        <v>2</v>
      </c>
      <c r="G12" s="102">
        <v>20</v>
      </c>
      <c r="H12" s="123"/>
      <c r="I12" s="25">
        <f t="shared" si="0"/>
        <v>0</v>
      </c>
    </row>
    <row r="13" spans="3:9" s="22" customFormat="1">
      <c r="C13" s="99">
        <v>6</v>
      </c>
      <c r="D13" s="100"/>
      <c r="E13" s="103" t="s">
        <v>19</v>
      </c>
      <c r="F13" s="101" t="s">
        <v>20</v>
      </c>
      <c r="G13" s="102">
        <v>1</v>
      </c>
      <c r="H13" s="123"/>
      <c r="I13" s="25">
        <f t="shared" si="0"/>
        <v>0</v>
      </c>
    </row>
    <row r="14" spans="3:9" s="22" customFormat="1">
      <c r="C14" s="95"/>
      <c r="D14" s="96"/>
      <c r="E14" s="135" t="s">
        <v>21</v>
      </c>
      <c r="F14" s="97"/>
      <c r="G14" s="98"/>
      <c r="H14" s="124"/>
      <c r="I14" s="26"/>
    </row>
    <row r="15" spans="3:9" s="22" customFormat="1" ht="12.75" customHeight="1">
      <c r="C15" s="99">
        <v>7</v>
      </c>
      <c r="D15" s="100"/>
      <c r="E15" s="104" t="s">
        <v>22</v>
      </c>
      <c r="F15" s="105" t="s">
        <v>20</v>
      </c>
      <c r="G15" s="106">
        <v>1</v>
      </c>
      <c r="H15" s="123"/>
      <c r="I15" s="25">
        <f t="shared" si="0"/>
        <v>0</v>
      </c>
    </row>
    <row r="16" spans="3:9" s="22" customFormat="1" ht="26">
      <c r="C16" s="95"/>
      <c r="D16" s="96"/>
      <c r="E16" s="107" t="s">
        <v>23</v>
      </c>
      <c r="F16" s="97"/>
      <c r="G16" s="98"/>
      <c r="H16" s="124"/>
      <c r="I16" s="26"/>
    </row>
    <row r="17" spans="3:27" s="22" customFormat="1" ht="25.5" customHeight="1">
      <c r="C17" s="99">
        <v>8</v>
      </c>
      <c r="D17" s="100"/>
      <c r="E17" s="104" t="s">
        <v>24</v>
      </c>
      <c r="F17" s="105" t="s">
        <v>20</v>
      </c>
      <c r="G17" s="102">
        <v>21</v>
      </c>
      <c r="H17" s="125"/>
      <c r="I17" s="27">
        <f t="shared" si="0"/>
        <v>0</v>
      </c>
    </row>
    <row r="18" spans="3:27" s="22" customFormat="1">
      <c r="C18" s="99">
        <v>9</v>
      </c>
      <c r="D18" s="100"/>
      <c r="E18" s="104" t="s">
        <v>25</v>
      </c>
      <c r="F18" s="105" t="s">
        <v>20</v>
      </c>
      <c r="G18" s="102">
        <v>4</v>
      </c>
      <c r="H18" s="123"/>
      <c r="I18" s="25">
        <f t="shared" si="0"/>
        <v>0</v>
      </c>
    </row>
    <row r="19" spans="3:27" s="22" customFormat="1">
      <c r="C19" s="99">
        <v>10</v>
      </c>
      <c r="D19" s="100"/>
      <c r="E19" s="104" t="s">
        <v>26</v>
      </c>
      <c r="F19" s="105" t="s">
        <v>20</v>
      </c>
      <c r="G19" s="102">
        <v>2</v>
      </c>
      <c r="H19" s="123"/>
      <c r="I19" s="25">
        <f t="shared" si="0"/>
        <v>0</v>
      </c>
    </row>
    <row r="20" spans="3:27" s="22" customFormat="1">
      <c r="C20" s="99">
        <v>11</v>
      </c>
      <c r="D20" s="100"/>
      <c r="E20" s="104" t="s">
        <v>27</v>
      </c>
      <c r="F20" s="105" t="s">
        <v>20</v>
      </c>
      <c r="G20" s="102">
        <v>5</v>
      </c>
      <c r="H20" s="123"/>
      <c r="I20" s="25">
        <f t="shared" si="0"/>
        <v>0</v>
      </c>
    </row>
    <row r="21" spans="3:27" s="22" customFormat="1">
      <c r="C21" s="99">
        <v>12</v>
      </c>
      <c r="D21" s="100"/>
      <c r="E21" s="104" t="s">
        <v>28</v>
      </c>
      <c r="F21" s="105" t="s">
        <v>20</v>
      </c>
      <c r="G21" s="102">
        <v>1</v>
      </c>
      <c r="H21" s="123"/>
      <c r="I21" s="25">
        <f t="shared" si="0"/>
        <v>0</v>
      </c>
    </row>
    <row r="22" spans="3:27" s="22" customFormat="1">
      <c r="C22" s="99">
        <v>13</v>
      </c>
      <c r="D22" s="100"/>
      <c r="E22" s="104" t="s">
        <v>29</v>
      </c>
      <c r="F22" s="105" t="s">
        <v>20</v>
      </c>
      <c r="G22" s="102">
        <v>2</v>
      </c>
      <c r="H22" s="123"/>
      <c r="I22" s="25">
        <f t="shared" si="0"/>
        <v>0</v>
      </c>
    </row>
    <row r="23" spans="3:27" s="22" customFormat="1" ht="26">
      <c r="C23" s="99">
        <v>14</v>
      </c>
      <c r="D23" s="100"/>
      <c r="E23" s="104" t="s">
        <v>30</v>
      </c>
      <c r="F23" s="105" t="s">
        <v>2</v>
      </c>
      <c r="G23" s="102">
        <v>20</v>
      </c>
      <c r="H23" s="123"/>
      <c r="I23" s="25">
        <f t="shared" si="0"/>
        <v>0</v>
      </c>
    </row>
    <row r="24" spans="3:27" s="22" customFormat="1">
      <c r="C24" s="99">
        <v>15</v>
      </c>
      <c r="D24" s="100"/>
      <c r="E24" s="104" t="s">
        <v>31</v>
      </c>
      <c r="F24" s="105" t="s">
        <v>20</v>
      </c>
      <c r="G24" s="102">
        <v>50</v>
      </c>
      <c r="H24" s="123"/>
      <c r="I24" s="25">
        <f t="shared" si="0"/>
        <v>0</v>
      </c>
    </row>
    <row r="25" spans="3:27" s="22" customFormat="1">
      <c r="C25" s="95"/>
      <c r="D25" s="96"/>
      <c r="E25" s="135" t="s">
        <v>32</v>
      </c>
      <c r="F25" s="97"/>
      <c r="G25" s="108"/>
      <c r="H25" s="124"/>
      <c r="I25" s="26"/>
    </row>
    <row r="26" spans="3:27" s="22" customFormat="1">
      <c r="C26" s="99">
        <v>16</v>
      </c>
      <c r="D26" s="109"/>
      <c r="E26" s="110" t="s">
        <v>33</v>
      </c>
      <c r="F26" s="138" t="s">
        <v>20</v>
      </c>
      <c r="G26" s="111">
        <v>17</v>
      </c>
      <c r="H26" s="123"/>
      <c r="I26" s="25">
        <f t="shared" si="0"/>
        <v>0</v>
      </c>
    </row>
    <row r="27" spans="3:27" s="22" customFormat="1">
      <c r="C27" s="99">
        <v>17</v>
      </c>
      <c r="D27" s="109"/>
      <c r="E27" s="110" t="s">
        <v>33</v>
      </c>
      <c r="F27" s="138" t="s">
        <v>20</v>
      </c>
      <c r="G27" s="111">
        <v>2</v>
      </c>
      <c r="H27" s="123"/>
      <c r="I27" s="25">
        <f t="shared" si="0"/>
        <v>0</v>
      </c>
      <c r="S27" s="28"/>
      <c r="T27" s="28"/>
      <c r="U27" s="28"/>
      <c r="V27" s="28"/>
      <c r="W27" s="28"/>
      <c r="X27" s="28"/>
      <c r="Y27" s="28"/>
      <c r="Z27" s="28"/>
      <c r="AA27" s="28"/>
    </row>
    <row r="28" spans="3:27" s="22" customFormat="1" ht="26">
      <c r="C28" s="99">
        <v>18</v>
      </c>
      <c r="D28" s="109"/>
      <c r="E28" s="110" t="s">
        <v>34</v>
      </c>
      <c r="F28" s="138" t="s">
        <v>20</v>
      </c>
      <c r="G28" s="111">
        <v>6</v>
      </c>
      <c r="H28" s="123"/>
      <c r="I28" s="25">
        <f t="shared" si="0"/>
        <v>0</v>
      </c>
      <c r="S28" s="28"/>
      <c r="T28" s="28"/>
      <c r="U28" s="28"/>
      <c r="V28" s="28"/>
      <c r="W28" s="28"/>
      <c r="X28" s="28"/>
      <c r="Y28" s="28"/>
      <c r="Z28" s="28"/>
      <c r="AA28" s="28"/>
    </row>
    <row r="29" spans="3:27" s="22" customFormat="1">
      <c r="C29" s="99">
        <v>19</v>
      </c>
      <c r="D29" s="109"/>
      <c r="E29" s="110" t="s">
        <v>35</v>
      </c>
      <c r="F29" s="138" t="s">
        <v>20</v>
      </c>
      <c r="G29" s="111">
        <v>2</v>
      </c>
      <c r="H29" s="123"/>
      <c r="I29" s="25">
        <f t="shared" si="0"/>
        <v>0</v>
      </c>
      <c r="S29" s="28"/>
      <c r="T29" s="28"/>
      <c r="U29" s="28"/>
      <c r="V29" s="28"/>
      <c r="W29" s="28"/>
      <c r="X29" s="28"/>
      <c r="Y29" s="28"/>
      <c r="Z29" s="28"/>
      <c r="AA29" s="28"/>
    </row>
    <row r="30" spans="3:27" s="22" customFormat="1">
      <c r="C30" s="99">
        <v>20</v>
      </c>
      <c r="D30" s="109"/>
      <c r="E30" s="110" t="s">
        <v>36</v>
      </c>
      <c r="F30" s="138" t="s">
        <v>20</v>
      </c>
      <c r="G30" s="111">
        <v>2</v>
      </c>
      <c r="H30" s="123"/>
      <c r="I30" s="25">
        <f t="shared" si="0"/>
        <v>0</v>
      </c>
      <c r="S30" s="28"/>
      <c r="T30" s="28"/>
      <c r="U30" s="28"/>
      <c r="V30" s="28"/>
      <c r="W30" s="28"/>
      <c r="X30" s="28"/>
      <c r="Y30" s="28"/>
      <c r="Z30" s="28"/>
      <c r="AA30" s="28"/>
    </row>
    <row r="31" spans="3:27" s="29" customFormat="1">
      <c r="C31" s="112"/>
      <c r="D31" s="113" t="s">
        <v>21</v>
      </c>
      <c r="E31" s="136" t="s">
        <v>3</v>
      </c>
      <c r="F31" s="114"/>
      <c r="G31" s="115"/>
      <c r="H31" s="124"/>
      <c r="I31" s="26"/>
      <c r="S31" s="30"/>
      <c r="T31" s="30"/>
      <c r="U31" s="30"/>
      <c r="V31" s="30"/>
      <c r="W31" s="30"/>
      <c r="X31" s="30"/>
      <c r="Y31" s="30"/>
      <c r="Z31" s="30"/>
      <c r="AA31" s="30"/>
    </row>
    <row r="32" spans="3:27" s="29" customFormat="1" ht="39">
      <c r="C32" s="116">
        <v>21</v>
      </c>
      <c r="D32" s="117"/>
      <c r="E32" s="103" t="s">
        <v>37</v>
      </c>
      <c r="F32" s="101" t="s">
        <v>38</v>
      </c>
      <c r="G32" s="102">
        <v>8</v>
      </c>
      <c r="H32" s="125"/>
      <c r="I32" s="27">
        <f t="shared" si="0"/>
        <v>0</v>
      </c>
      <c r="S32" s="30"/>
      <c r="T32" s="30"/>
      <c r="U32" s="30"/>
      <c r="V32" s="30"/>
      <c r="W32" s="30"/>
      <c r="X32" s="30"/>
      <c r="Y32" s="30"/>
      <c r="Z32" s="30"/>
      <c r="AA32" s="30"/>
    </row>
    <row r="33" spans="3:27" s="29" customFormat="1" ht="26">
      <c r="C33" s="116">
        <v>22</v>
      </c>
      <c r="D33" s="117"/>
      <c r="E33" s="103" t="s">
        <v>39</v>
      </c>
      <c r="F33" s="101" t="s">
        <v>40</v>
      </c>
      <c r="G33" s="102">
        <v>1</v>
      </c>
      <c r="H33" s="123"/>
      <c r="I33" s="25">
        <f t="shared" si="0"/>
        <v>0</v>
      </c>
      <c r="S33" s="30"/>
      <c r="T33" s="30"/>
      <c r="U33" s="30"/>
      <c r="V33" s="30"/>
      <c r="W33" s="30"/>
      <c r="X33" s="30"/>
      <c r="Y33" s="30"/>
      <c r="Z33" s="30"/>
      <c r="AA33" s="30"/>
    </row>
    <row r="34" spans="3:27" s="29" customFormat="1">
      <c r="C34" s="116">
        <v>23</v>
      </c>
      <c r="D34" s="117"/>
      <c r="E34" s="103" t="s">
        <v>41</v>
      </c>
      <c r="F34" s="101" t="s">
        <v>40</v>
      </c>
      <c r="G34" s="102">
        <v>1</v>
      </c>
      <c r="H34" s="123"/>
      <c r="I34" s="25">
        <f t="shared" si="0"/>
        <v>0</v>
      </c>
      <c r="S34" s="30"/>
      <c r="T34" s="30"/>
      <c r="U34" s="30"/>
      <c r="V34" s="30"/>
      <c r="W34" s="30"/>
      <c r="X34" s="30"/>
      <c r="Y34" s="30"/>
      <c r="Z34" s="30"/>
      <c r="AA34" s="30"/>
    </row>
    <row r="35" spans="3:27" s="29" customFormat="1">
      <c r="C35" s="116">
        <v>24</v>
      </c>
      <c r="D35" s="117"/>
      <c r="E35" s="103" t="s">
        <v>42</v>
      </c>
      <c r="F35" s="101" t="s">
        <v>38</v>
      </c>
      <c r="G35" s="102">
        <v>40</v>
      </c>
      <c r="H35" s="123"/>
      <c r="I35" s="25">
        <f t="shared" si="0"/>
        <v>0</v>
      </c>
      <c r="S35" s="30"/>
      <c r="T35" s="30"/>
      <c r="U35" s="30"/>
      <c r="V35" s="30"/>
      <c r="W35" s="30"/>
      <c r="X35" s="30"/>
      <c r="Y35" s="30"/>
      <c r="Z35" s="30"/>
      <c r="AA35" s="30"/>
    </row>
    <row r="36" spans="3:27" s="29" customFormat="1">
      <c r="C36" s="116">
        <v>25</v>
      </c>
      <c r="D36" s="117"/>
      <c r="E36" s="103" t="s">
        <v>43</v>
      </c>
      <c r="F36" s="101" t="s">
        <v>38</v>
      </c>
      <c r="G36" s="102">
        <v>16</v>
      </c>
      <c r="H36" s="123"/>
      <c r="I36" s="25">
        <f t="shared" si="0"/>
        <v>0</v>
      </c>
      <c r="S36" s="30"/>
      <c r="T36" s="30"/>
      <c r="U36" s="30"/>
      <c r="V36" s="30"/>
      <c r="W36" s="30"/>
      <c r="X36" s="30"/>
      <c r="Y36" s="30"/>
      <c r="Z36" s="30"/>
      <c r="AA36" s="30"/>
    </row>
    <row r="37" spans="3:27" s="29" customFormat="1">
      <c r="C37" s="116">
        <v>26</v>
      </c>
      <c r="D37" s="117"/>
      <c r="E37" s="103" t="s">
        <v>44</v>
      </c>
      <c r="F37" s="101" t="s">
        <v>40</v>
      </c>
      <c r="G37" s="118">
        <v>1</v>
      </c>
      <c r="H37" s="123"/>
      <c r="I37" s="25">
        <f t="shared" si="0"/>
        <v>0</v>
      </c>
      <c r="S37" s="30"/>
      <c r="T37" s="30"/>
      <c r="U37" s="30"/>
      <c r="V37" s="30"/>
      <c r="W37" s="30"/>
      <c r="X37" s="30"/>
      <c r="Y37" s="30"/>
      <c r="Z37" s="30"/>
      <c r="AA37" s="30"/>
    </row>
    <row r="38" spans="3:27" ht="14" thickBot="1">
      <c r="C38" s="119">
        <v>27</v>
      </c>
      <c r="D38" s="120"/>
      <c r="E38" s="137" t="s">
        <v>45</v>
      </c>
      <c r="F38" s="121" t="s">
        <v>40</v>
      </c>
      <c r="G38" s="122">
        <v>1</v>
      </c>
      <c r="H38" s="126"/>
      <c r="I38" s="31">
        <f>G38*H38</f>
        <v>0</v>
      </c>
      <c r="S38" s="32"/>
      <c r="T38" s="32"/>
      <c r="U38" s="32"/>
      <c r="V38" s="32"/>
      <c r="W38" s="32"/>
      <c r="X38" s="32"/>
      <c r="Y38" s="32"/>
      <c r="Z38" s="32"/>
      <c r="AA38" s="32"/>
    </row>
    <row r="39" spans="3:27">
      <c r="C39" s="33"/>
      <c r="D39" s="34"/>
      <c r="E39" s="32"/>
      <c r="F39" s="32"/>
      <c r="G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3:27" ht="18">
      <c r="C40" s="33"/>
      <c r="D40" s="34"/>
      <c r="E40" s="35" t="s">
        <v>46</v>
      </c>
      <c r="F40" s="35"/>
      <c r="G40" s="35"/>
      <c r="H40" s="36"/>
      <c r="I40" s="37">
        <f>SUM(I8:I39)</f>
        <v>0</v>
      </c>
      <c r="S40" s="32"/>
      <c r="T40" s="32"/>
      <c r="U40" s="32"/>
      <c r="V40" s="32"/>
      <c r="W40" s="32"/>
      <c r="X40" s="32"/>
      <c r="Y40" s="32"/>
      <c r="Z40" s="32"/>
      <c r="AA40" s="32"/>
    </row>
    <row r="41" spans="3:27">
      <c r="C41" s="33"/>
      <c r="D41" s="34"/>
      <c r="E41" s="38"/>
      <c r="F41" s="39"/>
      <c r="G41" s="39"/>
    </row>
    <row r="42" spans="3:27">
      <c r="C42" s="33"/>
      <c r="D42" s="34"/>
      <c r="E42" s="38"/>
      <c r="F42" s="39"/>
      <c r="G42" s="39"/>
    </row>
    <row r="43" spans="3:27">
      <c r="C43" s="33"/>
      <c r="D43" s="34"/>
      <c r="E43" s="38"/>
      <c r="F43" s="39"/>
      <c r="G43" s="39"/>
    </row>
    <row r="44" spans="3:27">
      <c r="C44" s="33"/>
      <c r="D44" s="34"/>
      <c r="E44" s="38"/>
      <c r="F44" s="39"/>
      <c r="G44" s="39"/>
    </row>
    <row r="45" spans="3:27">
      <c r="C45" s="33"/>
      <c r="D45" s="34"/>
      <c r="E45" s="38"/>
      <c r="F45" s="39"/>
      <c r="G45" s="39"/>
    </row>
    <row r="46" spans="3:27">
      <c r="C46" s="33"/>
      <c r="D46" s="34"/>
      <c r="E46" s="38"/>
      <c r="F46" s="39"/>
      <c r="G46" s="39"/>
    </row>
    <row r="47" spans="3:27">
      <c r="C47" s="33"/>
      <c r="D47" s="34"/>
      <c r="E47" s="38"/>
      <c r="F47" s="39"/>
      <c r="G47" s="39"/>
    </row>
    <row r="48" spans="3:27">
      <c r="C48" s="33"/>
      <c r="D48" s="34"/>
      <c r="E48" s="38"/>
      <c r="F48" s="39"/>
      <c r="G48" s="39"/>
    </row>
    <row r="49" spans="3:7">
      <c r="C49" s="33"/>
      <c r="D49" s="34"/>
      <c r="E49" s="38"/>
      <c r="F49" s="39"/>
      <c r="G49" s="39"/>
    </row>
    <row r="50" spans="3:7">
      <c r="C50" s="33"/>
      <c r="D50" s="34"/>
      <c r="E50" s="38"/>
      <c r="F50" s="39"/>
      <c r="G50" s="39"/>
    </row>
  </sheetData>
  <sheetProtection algorithmName="SHA-512" hashValue="JUHUVxO01egOlhhKTIyKp3lrjHhJ3lYcoJdG1g8NEDzSOIDfiu02PRJT5647FNm5V45ZW9/6wboJZgLdta7eyA==" saltValue="nyhGQ7Pj97UTgzfbPiGMXg==" spinCount="100000" sheet="1" objects="1" scenarios="1"/>
  <mergeCells count="1">
    <mergeCell ref="D2:F2"/>
  </mergeCells>
  <printOptions horizontalCentered="1"/>
  <pageMargins left="0.25" right="0.25" top="0.75" bottom="0.75" header="0.3" footer="0.3"/>
  <pageSetup paperSize="9" scale="80" fitToHeight="0" orientation="portrait" horizontalDpi="4294967293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view="pageLayout" zoomScaleNormal="100" workbookViewId="0">
      <selection activeCell="M26" sqref="M26"/>
    </sheetView>
  </sheetViews>
  <sheetFormatPr baseColWidth="10" defaultColWidth="9" defaultRowHeight="13"/>
  <cols>
    <col min="1" max="1" width="4.75" style="41" customWidth="1"/>
    <col min="2" max="2" width="73" style="41" customWidth="1"/>
    <col min="3" max="5" width="9" style="41"/>
    <col min="6" max="6" width="18.5" style="41" customWidth="1"/>
    <col min="7" max="16384" width="9" style="41"/>
  </cols>
  <sheetData>
    <row r="1" spans="1:7" ht="18">
      <c r="A1" s="149" t="s">
        <v>4</v>
      </c>
      <c r="B1" s="149"/>
      <c r="C1" s="149"/>
      <c r="D1" s="149"/>
      <c r="E1" s="149"/>
      <c r="F1" s="40"/>
    </row>
    <row r="2" spans="1:7" ht="16">
      <c r="A2" s="42"/>
      <c r="B2" s="43" t="s">
        <v>47</v>
      </c>
      <c r="C2" s="44"/>
      <c r="D2" s="44"/>
      <c r="E2" s="44"/>
      <c r="F2" s="40"/>
    </row>
    <row r="3" spans="1:7" ht="16">
      <c r="A3" s="42"/>
      <c r="B3" s="45"/>
      <c r="C3" s="46"/>
      <c r="D3" s="47"/>
      <c r="E3" s="48"/>
      <c r="F3" s="40"/>
    </row>
    <row r="4" spans="1:7" ht="16">
      <c r="A4" s="42" t="s">
        <v>48</v>
      </c>
      <c r="B4" s="49"/>
      <c r="C4" s="49"/>
      <c r="D4" s="42"/>
      <c r="E4" s="49"/>
      <c r="F4" s="50"/>
      <c r="G4" s="49"/>
    </row>
    <row r="5" spans="1:7">
      <c r="A5" s="49"/>
      <c r="B5" s="49"/>
      <c r="C5" s="51"/>
      <c r="D5" s="49"/>
      <c r="E5" s="52"/>
      <c r="G5" s="53"/>
    </row>
    <row r="6" spans="1:7" ht="17" thickBot="1">
      <c r="A6" s="54"/>
      <c r="B6" s="45"/>
      <c r="C6" s="46"/>
      <c r="D6" s="47"/>
      <c r="E6" s="48"/>
      <c r="F6" s="40"/>
    </row>
    <row r="7" spans="1:7" ht="25">
      <c r="A7" s="55"/>
      <c r="B7" s="56"/>
      <c r="C7" s="57"/>
      <c r="D7" s="58" t="s">
        <v>0</v>
      </c>
      <c r="E7" s="59" t="s">
        <v>49</v>
      </c>
      <c r="F7" s="60" t="s">
        <v>50</v>
      </c>
    </row>
    <row r="8" spans="1:7" ht="17" thickBot="1">
      <c r="A8" s="61"/>
      <c r="B8" s="62" t="s">
        <v>51</v>
      </c>
      <c r="C8" s="63" t="s">
        <v>52</v>
      </c>
      <c r="D8" s="63" t="s">
        <v>53</v>
      </c>
      <c r="E8" s="64" t="s">
        <v>54</v>
      </c>
      <c r="F8" s="65" t="s">
        <v>54</v>
      </c>
    </row>
    <row r="9" spans="1:7" ht="17" thickTop="1">
      <c r="A9" s="61"/>
      <c r="B9" s="139" t="s">
        <v>55</v>
      </c>
      <c r="C9" s="66"/>
      <c r="D9" s="66"/>
      <c r="E9" s="127"/>
      <c r="F9" s="67"/>
      <c r="G9" s="68"/>
    </row>
    <row r="10" spans="1:7" ht="16">
      <c r="A10" s="61"/>
      <c r="B10" s="140" t="s">
        <v>56</v>
      </c>
      <c r="C10" s="69"/>
      <c r="D10" s="69"/>
      <c r="E10" s="128"/>
      <c r="F10" s="70"/>
      <c r="G10" s="68"/>
    </row>
    <row r="11" spans="1:7" ht="16">
      <c r="A11" s="61"/>
      <c r="B11" s="141" t="s">
        <v>57</v>
      </c>
      <c r="C11" s="69" t="s">
        <v>2</v>
      </c>
      <c r="D11" s="71">
        <v>240</v>
      </c>
      <c r="E11" s="129"/>
      <c r="F11" s="72">
        <f>D11*E11</f>
        <v>0</v>
      </c>
      <c r="G11" s="68"/>
    </row>
    <row r="12" spans="1:7" ht="16">
      <c r="A12" s="61"/>
      <c r="B12" s="141" t="s">
        <v>58</v>
      </c>
      <c r="C12" s="69" t="s">
        <v>2</v>
      </c>
      <c r="D12" s="71">
        <v>15</v>
      </c>
      <c r="E12" s="129"/>
      <c r="F12" s="72">
        <f t="shared" ref="F12:F16" si="0">D12*E12</f>
        <v>0</v>
      </c>
      <c r="G12" s="68"/>
    </row>
    <row r="13" spans="1:7" ht="16">
      <c r="A13" s="61"/>
      <c r="B13" s="141" t="s">
        <v>59</v>
      </c>
      <c r="C13" s="69" t="s">
        <v>2</v>
      </c>
      <c r="D13" s="71">
        <v>10</v>
      </c>
      <c r="E13" s="129"/>
      <c r="F13" s="72">
        <f>D13*E13</f>
        <v>0</v>
      </c>
      <c r="G13" s="68"/>
    </row>
    <row r="14" spans="1:7" ht="16">
      <c r="A14" s="61"/>
      <c r="B14" s="141" t="s">
        <v>60</v>
      </c>
      <c r="C14" s="69" t="s">
        <v>2</v>
      </c>
      <c r="D14" s="71">
        <v>40</v>
      </c>
      <c r="E14" s="129"/>
      <c r="F14" s="72">
        <f>D14*E14</f>
        <v>0</v>
      </c>
      <c r="G14" s="68"/>
    </row>
    <row r="15" spans="1:7" ht="16">
      <c r="A15" s="61"/>
      <c r="B15" s="141" t="s">
        <v>61</v>
      </c>
      <c r="C15" s="69" t="s">
        <v>2</v>
      </c>
      <c r="D15" s="71">
        <v>20</v>
      </c>
      <c r="E15" s="129"/>
      <c r="F15" s="72">
        <f>D15*E15</f>
        <v>0</v>
      </c>
      <c r="G15" s="68"/>
    </row>
    <row r="16" spans="1:7" ht="16">
      <c r="A16" s="61"/>
      <c r="B16" s="141" t="s">
        <v>62</v>
      </c>
      <c r="C16" s="69" t="s">
        <v>20</v>
      </c>
      <c r="D16" s="71">
        <v>4</v>
      </c>
      <c r="E16" s="129"/>
      <c r="F16" s="72">
        <f t="shared" si="0"/>
        <v>0</v>
      </c>
      <c r="G16" s="68"/>
    </row>
    <row r="17" spans="1:7" ht="16">
      <c r="A17" s="61"/>
      <c r="B17" s="140"/>
      <c r="C17" s="69"/>
      <c r="D17" s="71"/>
      <c r="E17" s="130"/>
      <c r="F17" s="73"/>
    </row>
    <row r="18" spans="1:7" ht="16">
      <c r="A18" s="61"/>
      <c r="B18" s="140" t="s">
        <v>63</v>
      </c>
      <c r="C18" s="69"/>
      <c r="D18" s="71"/>
      <c r="E18" s="130"/>
      <c r="F18" s="73"/>
      <c r="G18" s="68"/>
    </row>
    <row r="19" spans="1:7" ht="16">
      <c r="A19" s="61"/>
      <c r="B19" s="141" t="s">
        <v>64</v>
      </c>
      <c r="C19" s="69" t="s">
        <v>20</v>
      </c>
      <c r="D19" s="71">
        <v>1</v>
      </c>
      <c r="E19" s="129"/>
      <c r="F19" s="72">
        <f>D19*E19</f>
        <v>0</v>
      </c>
      <c r="G19" s="68"/>
    </row>
    <row r="20" spans="1:7" ht="16">
      <c r="A20" s="61"/>
      <c r="B20" s="141" t="s">
        <v>65</v>
      </c>
      <c r="C20" s="69" t="s">
        <v>20</v>
      </c>
      <c r="D20" s="71">
        <v>2</v>
      </c>
      <c r="E20" s="129"/>
      <c r="F20" s="74">
        <f>D20*E20</f>
        <v>0</v>
      </c>
      <c r="G20" s="68"/>
    </row>
    <row r="21" spans="1:7" ht="16">
      <c r="A21" s="61"/>
      <c r="B21" s="141" t="s">
        <v>66</v>
      </c>
      <c r="C21" s="69" t="s">
        <v>20</v>
      </c>
      <c r="D21" s="71">
        <v>4</v>
      </c>
      <c r="E21" s="129"/>
      <c r="F21" s="74">
        <f>D21*E21</f>
        <v>0</v>
      </c>
      <c r="G21" s="75"/>
    </row>
    <row r="22" spans="1:7" ht="16">
      <c r="A22" s="61"/>
      <c r="B22" s="141"/>
      <c r="C22" s="69"/>
      <c r="D22" s="71"/>
      <c r="E22" s="130"/>
      <c r="F22" s="74"/>
      <c r="G22" s="68"/>
    </row>
    <row r="23" spans="1:7" ht="16">
      <c r="A23" s="61"/>
      <c r="B23" s="142" t="s">
        <v>67</v>
      </c>
      <c r="C23" s="76"/>
      <c r="D23" s="77"/>
      <c r="E23" s="131"/>
      <c r="F23" s="74"/>
      <c r="G23" s="68"/>
    </row>
    <row r="24" spans="1:7" ht="16">
      <c r="A24" s="61"/>
      <c r="B24" s="143" t="s">
        <v>68</v>
      </c>
      <c r="C24" s="76" t="s">
        <v>20</v>
      </c>
      <c r="D24" s="77">
        <v>1</v>
      </c>
      <c r="E24" s="132"/>
      <c r="F24" s="74">
        <f>D24*E24</f>
        <v>0</v>
      </c>
      <c r="G24" s="68"/>
    </row>
    <row r="25" spans="1:7" ht="25">
      <c r="A25" s="61"/>
      <c r="B25" s="143" t="s">
        <v>69</v>
      </c>
      <c r="C25" s="76" t="s">
        <v>20</v>
      </c>
      <c r="D25" s="77">
        <v>1</v>
      </c>
      <c r="E25" s="132"/>
      <c r="F25" s="74">
        <f>D25*E25</f>
        <v>0</v>
      </c>
      <c r="G25" s="68"/>
    </row>
    <row r="26" spans="1:7" ht="16">
      <c r="A26" s="61"/>
      <c r="B26" s="143" t="s">
        <v>70</v>
      </c>
      <c r="C26" s="76" t="s">
        <v>20</v>
      </c>
      <c r="D26" s="77">
        <v>1</v>
      </c>
      <c r="E26" s="132"/>
      <c r="F26" s="74">
        <f>D26*E26</f>
        <v>0</v>
      </c>
      <c r="G26" s="68"/>
    </row>
    <row r="27" spans="1:7" ht="16">
      <c r="A27" s="61"/>
      <c r="B27" s="143" t="s">
        <v>71</v>
      </c>
      <c r="C27" s="76" t="s">
        <v>20</v>
      </c>
      <c r="D27" s="77">
        <v>1</v>
      </c>
      <c r="E27" s="132"/>
      <c r="F27" s="74">
        <f>D27*E27</f>
        <v>0</v>
      </c>
      <c r="G27" s="68"/>
    </row>
    <row r="28" spans="1:7" ht="16">
      <c r="A28" s="61"/>
      <c r="B28" s="144" t="s">
        <v>72</v>
      </c>
      <c r="C28" s="78" t="s">
        <v>38</v>
      </c>
      <c r="D28" s="79">
        <v>6</v>
      </c>
      <c r="E28" s="132"/>
      <c r="F28" s="74">
        <f>D28*E28</f>
        <v>0</v>
      </c>
      <c r="G28" s="75"/>
    </row>
    <row r="29" spans="1:7" ht="16">
      <c r="A29" s="61"/>
      <c r="B29" s="80"/>
      <c r="C29" s="81"/>
      <c r="D29" s="82"/>
      <c r="E29" s="131"/>
      <c r="F29" s="74"/>
      <c r="G29" s="68"/>
    </row>
    <row r="30" spans="1:7" ht="16">
      <c r="A30" s="61"/>
      <c r="B30" s="145" t="s">
        <v>73</v>
      </c>
      <c r="C30" s="83"/>
      <c r="D30" s="84"/>
      <c r="E30" s="131"/>
      <c r="F30" s="74"/>
      <c r="G30" s="68"/>
    </row>
    <row r="31" spans="1:7" ht="16">
      <c r="A31" s="61"/>
      <c r="B31" s="144" t="s">
        <v>74</v>
      </c>
      <c r="C31" s="78" t="s">
        <v>20</v>
      </c>
      <c r="D31" s="79">
        <v>1</v>
      </c>
      <c r="E31" s="132"/>
      <c r="F31" s="74">
        <f t="shared" ref="F31:F37" si="1">D31*E31</f>
        <v>0</v>
      </c>
      <c r="G31" s="68"/>
    </row>
    <row r="32" spans="1:7" ht="16">
      <c r="A32" s="61"/>
      <c r="B32" s="144" t="s">
        <v>75</v>
      </c>
      <c r="C32" s="78" t="s">
        <v>20</v>
      </c>
      <c r="D32" s="79">
        <v>4</v>
      </c>
      <c r="E32" s="132"/>
      <c r="F32" s="74">
        <f t="shared" si="1"/>
        <v>0</v>
      </c>
      <c r="G32" s="68"/>
    </row>
    <row r="33" spans="1:7" ht="16">
      <c r="A33" s="61"/>
      <c r="B33" s="144" t="s">
        <v>76</v>
      </c>
      <c r="C33" s="78" t="s">
        <v>38</v>
      </c>
      <c r="D33" s="79">
        <v>3</v>
      </c>
      <c r="E33" s="132"/>
      <c r="F33" s="74">
        <f>D33*E33</f>
        <v>0</v>
      </c>
      <c r="G33" s="68"/>
    </row>
    <row r="34" spans="1:7" ht="16">
      <c r="A34" s="61"/>
      <c r="B34" s="144" t="s">
        <v>77</v>
      </c>
      <c r="C34" s="78" t="s">
        <v>20</v>
      </c>
      <c r="D34" s="79">
        <v>1</v>
      </c>
      <c r="E34" s="132"/>
      <c r="F34" s="74">
        <f>D34*E34</f>
        <v>0</v>
      </c>
      <c r="G34" s="68"/>
    </row>
    <row r="35" spans="1:7" ht="16">
      <c r="A35" s="61"/>
      <c r="B35" s="144" t="s">
        <v>78</v>
      </c>
      <c r="C35" s="78" t="s">
        <v>79</v>
      </c>
      <c r="D35" s="79">
        <v>1</v>
      </c>
      <c r="E35" s="132"/>
      <c r="F35" s="74">
        <f t="shared" si="1"/>
        <v>0</v>
      </c>
      <c r="G35" s="68"/>
    </row>
    <row r="36" spans="1:7" ht="16">
      <c r="A36" s="61"/>
      <c r="B36" s="146" t="s">
        <v>81</v>
      </c>
      <c r="C36" s="78" t="s">
        <v>79</v>
      </c>
      <c r="D36" s="79">
        <v>1</v>
      </c>
      <c r="E36" s="132"/>
      <c r="F36" s="74">
        <f t="shared" ref="F36" si="2">D36*E36</f>
        <v>0</v>
      </c>
      <c r="G36" s="68"/>
    </row>
    <row r="37" spans="1:7" ht="17" thickBot="1">
      <c r="A37" s="61"/>
      <c r="B37" s="147" t="s">
        <v>80</v>
      </c>
      <c r="C37" s="85" t="s">
        <v>1</v>
      </c>
      <c r="D37" s="86">
        <v>1</v>
      </c>
      <c r="E37" s="133"/>
      <c r="F37" s="87">
        <f t="shared" si="1"/>
        <v>0</v>
      </c>
      <c r="G37" s="75"/>
    </row>
    <row r="38" spans="1:7" ht="16">
      <c r="A38" s="88"/>
      <c r="B38" s="93" t="s">
        <v>50</v>
      </c>
      <c r="C38" s="93"/>
      <c r="D38" s="93"/>
      <c r="E38" s="93"/>
      <c r="F38" s="94">
        <f>SUM(F10:F37)</f>
        <v>0</v>
      </c>
      <c r="G38" s="68"/>
    </row>
    <row r="39" spans="1:7" ht="16">
      <c r="A39" s="88"/>
      <c r="B39" s="89"/>
      <c r="C39" s="90"/>
      <c r="D39" s="90"/>
      <c r="E39" s="91"/>
      <c r="F39" s="92"/>
      <c r="G39" s="68"/>
    </row>
  </sheetData>
  <sheetProtection algorithmName="SHA-512" hashValue="Ol8GqM0z226EvRJcRmlOt4+bLnMqSSu3q5c2W93BHzpv5QEsSY1A8ldX3DCdrPgmNcAnxM2MrSd2xJ9Guvq2aA==" saltValue="3PxG+Prh/z3dukAeFtoZ/A==" spinCount="100000" sheet="1" objects="1" scenarios="1"/>
  <mergeCells count="1"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silnoproud</vt:lpstr>
      <vt:lpstr>slaboproud</vt:lpstr>
      <vt:lpstr>silnoproud!Oblast_tisku</vt:lpstr>
      <vt:lpstr>slaboproud!Oblast_tisku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PROBOOK-TUMOVA\Drahoslava</dc:creator>
  <cp:lastModifiedBy>Jindra Novák</cp:lastModifiedBy>
  <cp:lastPrinted>2021-04-29T12:28:44Z</cp:lastPrinted>
  <dcterms:created xsi:type="dcterms:W3CDTF">2021-04-18T16:08:54Z</dcterms:created>
  <dcterms:modified xsi:type="dcterms:W3CDTF">2021-11-30T18:36:26Z</dcterms:modified>
</cp:coreProperties>
</file>