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pneshyba\Documents\PŘÍPRAVA STAVEB\SPORTOVNÍ HALA PŘI ZŠ RYCHNOVSKÁ\Poptávkový list\Vzduchotechnika\"/>
    </mc:Choice>
  </mc:AlternateContent>
  <xr:revisionPtr revIDLastSave="0" documentId="13_ncr:1_{1B186261-D471-4948-8755-A4238F07B896}" xr6:coauthVersionLast="46" xr6:coauthVersionMax="46" xr10:uidLastSave="{00000000-0000-0000-0000-000000000000}"/>
  <bookViews>
    <workbookView xWindow="-28920" yWindow="-120" windowWidth="29040" windowHeight="15840" xr2:uid="{00000000-000D-0000-FFFF-FFFF00000000}"/>
  </bookViews>
  <sheets>
    <sheet name="VV" sheetId="8"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9" i="8" l="1"/>
  <c r="H168" i="8"/>
  <c r="H167" i="8"/>
  <c r="H164" i="8"/>
  <c r="H165" i="8"/>
  <c r="H155" i="8"/>
  <c r="H156" i="8"/>
  <c r="H157" i="8"/>
  <c r="H158" i="8"/>
  <c r="H159" i="8"/>
  <c r="H160" i="8"/>
  <c r="H154" i="8"/>
  <c r="H85" i="8"/>
  <c r="H89" i="8"/>
  <c r="H93" i="8"/>
  <c r="H97" i="8"/>
  <c r="H101" i="8"/>
  <c r="H105" i="8"/>
  <c r="H109" i="8"/>
  <c r="H113" i="8"/>
  <c r="H117" i="8"/>
  <c r="H121" i="8"/>
  <c r="H125" i="8"/>
  <c r="H129" i="8"/>
  <c r="H133" i="8"/>
  <c r="H137" i="8"/>
  <c r="H141" i="8"/>
  <c r="H145" i="8"/>
  <c r="H149" i="8"/>
  <c r="H81" i="8"/>
  <c r="H12" i="8"/>
  <c r="H16" i="8"/>
  <c r="H20" i="8"/>
  <c r="H24" i="8"/>
  <c r="H28" i="8"/>
  <c r="H32" i="8"/>
  <c r="H36" i="8"/>
  <c r="H40" i="8"/>
  <c r="H44" i="8"/>
  <c r="H48" i="8"/>
  <c r="H52" i="8"/>
  <c r="H56" i="8"/>
  <c r="H60" i="8"/>
  <c r="H64" i="8"/>
  <c r="H68" i="8"/>
  <c r="H72" i="8"/>
  <c r="H76" i="8"/>
  <c r="H8" i="8"/>
  <c r="H7" i="8" l="1"/>
  <c r="H166" i="8"/>
  <c r="H153" i="8"/>
  <c r="H80" i="8"/>
  <c r="H6" i="8" s="1"/>
</calcChain>
</file>

<file path=xl/sharedStrings.xml><?xml version="1.0" encoding="utf-8"?>
<sst xmlns="http://schemas.openxmlformats.org/spreadsheetml/2006/main" count="633" uniqueCount="175">
  <si>
    <t>Typ</t>
  </si>
  <si>
    <t>Kód</t>
  </si>
  <si>
    <t>Popis</t>
  </si>
  <si>
    <t>MJ</t>
  </si>
  <si>
    <t>Množství</t>
  </si>
  <si>
    <t>J.cena [CZK]</t>
  </si>
  <si>
    <t>Cena celkem [CZK]</t>
  </si>
  <si>
    <t>Náklady soupisu celkem</t>
  </si>
  <si>
    <t>K</t>
  </si>
  <si>
    <t>VV</t>
  </si>
  <si>
    <t/>
  </si>
  <si>
    <t>PČ</t>
  </si>
  <si>
    <t>Součet</t>
  </si>
  <si>
    <t>Akce "Sportovní hala při ZŠ Rychnovská, Praha"</t>
  </si>
  <si>
    <t>15</t>
  </si>
  <si>
    <t>17</t>
  </si>
  <si>
    <t>1</t>
  </si>
  <si>
    <t>2</t>
  </si>
  <si>
    <t>3</t>
  </si>
  <si>
    <t>4</t>
  </si>
  <si>
    <t>5</t>
  </si>
  <si>
    <t>6</t>
  </si>
  <si>
    <t>7</t>
  </si>
  <si>
    <t>8</t>
  </si>
  <si>
    <t>9</t>
  </si>
  <si>
    <t>10</t>
  </si>
  <si>
    <t>11</t>
  </si>
  <si>
    <t>12</t>
  </si>
  <si>
    <t>13</t>
  </si>
  <si>
    <t>14</t>
  </si>
  <si>
    <t>16</t>
  </si>
  <si>
    <t>18</t>
  </si>
  <si>
    <t>19</t>
  </si>
  <si>
    <t>20</t>
  </si>
  <si>
    <t>21</t>
  </si>
  <si>
    <t>22</t>
  </si>
  <si>
    <t>23</t>
  </si>
  <si>
    <t>24</t>
  </si>
  <si>
    <t>25</t>
  </si>
  <si>
    <t>26</t>
  </si>
  <si>
    <t>27</t>
  </si>
  <si>
    <t>28</t>
  </si>
  <si>
    <t>29</t>
  </si>
  <si>
    <t>30</t>
  </si>
  <si>
    <t>31</t>
  </si>
  <si>
    <t>32</t>
  </si>
  <si>
    <t>33</t>
  </si>
  <si>
    <t>34</t>
  </si>
  <si>
    <t>35</t>
  </si>
  <si>
    <t>36</t>
  </si>
  <si>
    <t>37</t>
  </si>
  <si>
    <t>38</t>
  </si>
  <si>
    <t>40</t>
  </si>
  <si>
    <t>39</t>
  </si>
  <si>
    <t>41</t>
  </si>
  <si>
    <t>42</t>
  </si>
  <si>
    <t>43</t>
  </si>
  <si>
    <t>44</t>
  </si>
  <si>
    <t>45</t>
  </si>
  <si>
    <t>46</t>
  </si>
  <si>
    <t>47</t>
  </si>
  <si>
    <t>48</t>
  </si>
  <si>
    <t>ks</t>
  </si>
  <si>
    <t>kpl</t>
  </si>
  <si>
    <t>Výrobní dokumentace</t>
  </si>
  <si>
    <t>VÝKAZ VÝMĚR - VZDUCHOTECHNIKA</t>
  </si>
  <si>
    <t>D</t>
  </si>
  <si>
    <t>Tělocvična</t>
  </si>
  <si>
    <t>001</t>
  </si>
  <si>
    <t>Vzduchotechnická jednotka, P-5500m3/h(300Pa), O-5500m3/h(300Pa), napájení U=400V, ventilátory s EC motory, deskový výměník (účinnost rekuperace min. 91%), ohřev vodní vestavěný Q=12,5kW, chlazení přímý chladič Q=13kW na přívodu i odtahu filtrace. hmotnost 650kg. Jednotka s externí svorkovicí. Rozměry jednotky (DxŠxV) 2500x1800x1290. Součástí dodávky připojovací manžety. VZT jednotka dodána vč. systému MaR, digitální nástěnný ovladač, 3cestný směšovací uzel, čerpadlo, kabeláže, čidla, servopohony, komunikace do nadřazeného systému Modbus TCP protokol, součástí dodávky připojovací manžety. Dodávka vč. montáže a přípomocí.</t>
  </si>
  <si>
    <t>viz výkres D.1.4.b.102-Půdorys 1.NP</t>
  </si>
  <si>
    <t>002</t>
  </si>
  <si>
    <t>Venkovní kondenzační jednotka Qch=13kW, U=400V, Pmax=5,3kW, Lp(1m)max=52dB, hmotnost max 90kg</t>
  </si>
  <si>
    <t>002a</t>
  </si>
  <si>
    <t>Konzole pro kondenzační jednotku, pro osazení na fasádu, vybavena pružným uložením, pro dvouvrtulové provedení, nosnosti min 100kg</t>
  </si>
  <si>
    <t>003</t>
  </si>
  <si>
    <t>Cu potrubí vč. Chladiva, izolace a kominikační kabeláže</t>
  </si>
  <si>
    <t>bm</t>
  </si>
  <si>
    <t>3+6+2+2+3+2</t>
  </si>
  <si>
    <t>004</t>
  </si>
  <si>
    <t>Komunikační a řídící modul pro chladící jednotku, AHU kit vč. komunikačního kabelu</t>
  </si>
  <si>
    <t>051</t>
  </si>
  <si>
    <t>Tlumič hluku 900x710, délka 1m, kulisy tl.200mm, 3ks, útlum 21dB(250Hz)</t>
  </si>
  <si>
    <t>101</t>
  </si>
  <si>
    <t>Regulační klapka D400</t>
  </si>
  <si>
    <t>102</t>
  </si>
  <si>
    <t>Zpětná klapka vícelistá 560x560</t>
  </si>
  <si>
    <t>201</t>
  </si>
  <si>
    <t>Tkaninová vyustka, D=400mm, délka 20.000mm, první konec začátek, druhý konec zaslepení, sestaveno z šesti částí, spojováno zipem, pro průtok 2750m3/h, mikroperforace Směr/Oblast 180/180, prodyšnost 55m3/h/m2 při 120Pa, požární odolnost - třída B-s1, pratelnost v pračce. Plastované pozink lanko, pozink zámky, pozink napínáky, lanové závěsy, plastové háčky, výstužné obruče.</t>
  </si>
  <si>
    <t>251</t>
  </si>
  <si>
    <t>Odtahový kus - perforované potrubí (volná průtočná plocha 70%)</t>
  </si>
  <si>
    <t>m2</t>
  </si>
  <si>
    <t>401</t>
  </si>
  <si>
    <t>Požární klapka 560x560, ruční a teplotní</t>
  </si>
  <si>
    <t>402</t>
  </si>
  <si>
    <t>501</t>
  </si>
  <si>
    <t>Protidešťová žaluzie 1800x560, vč. síta proti ptactvu, RAL dle architekta</t>
  </si>
  <si>
    <t>701</t>
  </si>
  <si>
    <t>Potrubí SPIRO do průměru 400, vč. tvarovek provedení SAFE</t>
  </si>
  <si>
    <t>1,7+1+0,6+0,8+4,9</t>
  </si>
  <si>
    <t>801</t>
  </si>
  <si>
    <t>Potrubí čtyřhranné - rovné</t>
  </si>
  <si>
    <t>3,3+6,7+1,1+3,6+2,1+3,4+42,3+3,7+4,5+0,5+0,9+1,5+3,7+3,7</t>
  </si>
  <si>
    <t>802</t>
  </si>
  <si>
    <t>Potrubí čtyřhranné - tvarovky</t>
  </si>
  <si>
    <t>51,6+11,6+2,5+3,5+9,7+5,2+1,9+1,7+1,9+4,3+4,9+4,8+19,3+1,7+1,4</t>
  </si>
  <si>
    <t>901</t>
  </si>
  <si>
    <t>Požární izolace</t>
  </si>
  <si>
    <t>21,2+3,9+4,9</t>
  </si>
  <si>
    <t>902</t>
  </si>
  <si>
    <t>Parotěsná izolace tl.25mm - kaučuková s Al polepem</t>
  </si>
  <si>
    <t>22,3+31,7</t>
  </si>
  <si>
    <t>Šatny umývárny</t>
  </si>
  <si>
    <t>001.1</t>
  </si>
  <si>
    <t>Vzduchotechnická jednotka v parapetním provedení P-1300m3/h(250Pa), O-1300m3/h(250Pa), ventilátory s EC motory, deskový výměník (účinnost rekuperace min. 91%), ohřev vodní vestavěný 3,6kW, na přívodu i odtahu filtrace. hmotnost 281kg. Jednotka s externí svorkovicí. Rozměry jednotky (DxŠxV) 2300x1800x455. VZT jednotka dodána vč. systému MaR, digitální nástěnný ovladač, 3cestný směšovací uzel, čerpadlo, kabeláže, čidla, servopohony, komunikace do nadřazeného systému Modbus TCP protokol, součástí dodávky připojovací manžety. Dodávka vč. montáže a přípomocí.</t>
  </si>
  <si>
    <t>051.1</t>
  </si>
  <si>
    <t>Tlumič hluku D315, délka 1m</t>
  </si>
  <si>
    <t>viz výkres D.1.4.b.101-Půdorys 1.PP, D.1.4.b.102-Půdorys 1.NP</t>
  </si>
  <si>
    <t>2+2</t>
  </si>
  <si>
    <t>052</t>
  </si>
  <si>
    <t>Tlumič hluku D160, délka 1m</t>
  </si>
  <si>
    <t>viz výkres D.1.4.b.101-Půdorys 1.PP</t>
  </si>
  <si>
    <t>101.1</t>
  </si>
  <si>
    <t>Regulační klapka D160</t>
  </si>
  <si>
    <t>102.1</t>
  </si>
  <si>
    <t>Regulační klapka D200</t>
  </si>
  <si>
    <t>201.1</t>
  </si>
  <si>
    <t>Přívodní vířivý anemostat do průtoku 350m3/h - krabice se sníženou výškou, vybavení boxu perforovaný plech a nastavitelné lamely, horizontální připojení D200</t>
  </si>
  <si>
    <t>251.1</t>
  </si>
  <si>
    <t>Talířový ventil odvodní D160, vč. zděře, kovové provedení</t>
  </si>
  <si>
    <t>401.1</t>
  </si>
  <si>
    <t>Požární klapka D315, ruční a teplotní</t>
  </si>
  <si>
    <t>402.1</t>
  </si>
  <si>
    <t>403</t>
  </si>
  <si>
    <t>Požární klapka 315x200, ruční a teplotní</t>
  </si>
  <si>
    <t>601</t>
  </si>
  <si>
    <t>Potrubí FLEXO do průměru 160</t>
  </si>
  <si>
    <t>16*1</t>
  </si>
  <si>
    <t>701.1</t>
  </si>
  <si>
    <t>Potrubí SPIRO do průměru 160, vč. tvarovek</t>
  </si>
  <si>
    <t>4,2+0,9+0,9+0,9+0,6+0,1+0,3+0,2+3,7+3,9+0,3+11,4+2,2+0,3+0,4+0,2+2,6+7,5+2,6+2,6+0,5+1,7</t>
  </si>
  <si>
    <t>702</t>
  </si>
  <si>
    <t>Potrubí SPIRO do průměru 200, vč. tvarovek</t>
  </si>
  <si>
    <t>1,6+0,4+2,3+1,1+1,2+0,9+0,1+0,9+0,1+0,4</t>
  </si>
  <si>
    <t>703</t>
  </si>
  <si>
    <t>Potrubí SPIRO do průměru 315, vč. tvarovek</t>
  </si>
  <si>
    <t>1+0,4+1,3+4+4+2+2,6+2,6+0,2+0,7+0,3+0,3+0,3+0,3+0+03+1,5+3,2+1,1+3+0,2+0,2+0,6+0,3+0,7+0,1+0,5+3+1,5+0,2+0,4+0,9+0,9+0,7</t>
  </si>
  <si>
    <t>0,5+0,8+5,8+1,5+0,4+0,7+0,2+17,7+1+0,7+0,7+0,4+0,1+0,5+0,5+0,4+0,3+8,5+6,8+5,3+1,2</t>
  </si>
  <si>
    <t>1,2+2,8+0,4+0,1+1,7+0,7+0,4+0,5+3,1+0,5+0,5+0+4,2+2,4+1,8+5,5+0,9+0,2+0,5+0,6</t>
  </si>
  <si>
    <t>M</t>
  </si>
  <si>
    <t>Montážní a těsnící materiál</t>
  </si>
  <si>
    <t>001.2</t>
  </si>
  <si>
    <t>Montážní materiál</t>
  </si>
  <si>
    <t>002.1</t>
  </si>
  <si>
    <t>Tešnící materiál</t>
  </si>
  <si>
    <t>003.1</t>
  </si>
  <si>
    <t>Spojovací materiál</t>
  </si>
  <si>
    <t>006</t>
  </si>
  <si>
    <t>Požární ucpávka (certifikovaný tmel - kartuš)</t>
  </si>
  <si>
    <t>007</t>
  </si>
  <si>
    <t>Revize požárních elementů (požární klapky 5ks) vč. Revizní knihy</t>
  </si>
  <si>
    <t>008</t>
  </si>
  <si>
    <t>Zaregulování VZT (vzduchové výkony, klapky) vč. Protokolu o zaregulování</t>
  </si>
  <si>
    <t>009</t>
  </si>
  <si>
    <t>MARS žlab 100x125, žárově zinkovaný vč. montážních prvků a krytů</t>
  </si>
  <si>
    <t>010</t>
  </si>
  <si>
    <t>011</t>
  </si>
  <si>
    <t>Dokumentace skutečného stavu</t>
  </si>
  <si>
    <t>Doprava</t>
  </si>
  <si>
    <t>001.3</t>
  </si>
  <si>
    <t>Doprava (Praha)</t>
  </si>
  <si>
    <t>002.2</t>
  </si>
  <si>
    <t>Montážní plošina (do výšky 7m)</t>
  </si>
  <si>
    <t>003.2</t>
  </si>
  <si>
    <t>Štítky a značení (pro řešený rozsah)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</si>
</sst>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Calibri"/>
      <family val="2"/>
      <scheme val="minor"/>
    </font>
    <font>
      <sz val="9"/>
      <name val="Arial CE"/>
    </font>
    <font>
      <b/>
      <sz val="12"/>
      <color rgb="FF960000"/>
      <name val="Arial CE"/>
    </font>
    <font>
      <sz val="8"/>
      <color rgb="FF800080"/>
      <name val="Arial CE"/>
    </font>
    <font>
      <sz val="7"/>
      <color rgb="FF969696"/>
      <name val="Arial CE"/>
    </font>
    <font>
      <sz val="8"/>
      <color rgb="FF505050"/>
      <name val="Arial CE"/>
    </font>
    <font>
      <sz val="8"/>
      <color rgb="FFFF0000"/>
      <name val="Arial CE"/>
    </font>
    <font>
      <b/>
      <sz val="16"/>
      <color theme="1"/>
      <name val="Calibri"/>
      <family val="2"/>
      <charset val="238"/>
      <scheme val="minor"/>
    </font>
    <font>
      <b/>
      <i/>
      <sz val="11"/>
      <color theme="1"/>
      <name val="Calibri"/>
      <family val="2"/>
      <charset val="238"/>
      <scheme val="minor"/>
    </font>
    <font>
      <sz val="8"/>
      <color rgb="FF003366"/>
      <name val="Arial CE"/>
    </font>
    <font>
      <sz val="12"/>
      <color rgb="FF003366"/>
      <name val="Arial CE"/>
    </font>
  </fonts>
  <fills count="4">
    <fill>
      <patternFill patternType="none"/>
    </fill>
    <fill>
      <patternFill patternType="gray125"/>
    </fill>
    <fill>
      <patternFill patternType="solid">
        <fgColor rgb="FFFFFFCC"/>
      </patternFill>
    </fill>
    <fill>
      <patternFill patternType="solid">
        <fgColor rgb="FFD2D2D2"/>
      </patternFill>
    </fill>
  </fills>
  <borders count="17">
    <border>
      <left/>
      <right/>
      <top/>
      <bottom/>
      <diagonal/>
    </border>
    <border>
      <left style="hair">
        <color rgb="FF969696"/>
      </left>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
      <left style="medium">
        <color indexed="64"/>
      </left>
      <right/>
      <top/>
      <bottom/>
      <diagonal/>
    </border>
    <border>
      <left style="medium">
        <color indexed="64"/>
      </left>
      <right style="hair">
        <color rgb="FF969696"/>
      </right>
      <top style="hair">
        <color rgb="FF969696"/>
      </top>
      <bottom style="hair">
        <color rgb="FF969696"/>
      </bottom>
      <diagonal/>
    </border>
    <border>
      <left style="hair">
        <color rgb="FF969696"/>
      </left>
      <right style="medium">
        <color indexed="64"/>
      </right>
      <top style="hair">
        <color rgb="FF969696"/>
      </top>
      <bottom style="hair">
        <color rgb="FF96969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rgb="FF969696"/>
      </right>
      <top style="hair">
        <color rgb="FF969696"/>
      </top>
      <bottom style="medium">
        <color indexed="64"/>
      </bottom>
      <diagonal/>
    </border>
    <border>
      <left style="hair">
        <color rgb="FF969696"/>
      </left>
      <right style="hair">
        <color rgb="FF969696"/>
      </right>
      <top style="hair">
        <color rgb="FF969696"/>
      </top>
      <bottom style="medium">
        <color indexed="64"/>
      </bottom>
      <diagonal/>
    </border>
    <border>
      <left style="hair">
        <color rgb="FF969696"/>
      </left>
      <right/>
      <top style="hair">
        <color rgb="FF969696"/>
      </top>
      <bottom style="medium">
        <color indexed="64"/>
      </bottom>
      <diagonal/>
    </border>
    <border>
      <left/>
      <right style="medium">
        <color indexed="64"/>
      </right>
      <top/>
      <bottom/>
      <diagonal/>
    </border>
    <border>
      <left style="hair">
        <color rgb="FF969696"/>
      </left>
      <right style="medium">
        <color indexed="64"/>
      </right>
      <top style="hair">
        <color rgb="FF969696"/>
      </top>
      <bottom style="medium">
        <color indexed="64"/>
      </bottom>
      <diagonal/>
    </border>
  </borders>
  <cellStyleXfs count="1">
    <xf numFmtId="0" fontId="0" fillId="0" borderId="0"/>
  </cellStyleXfs>
  <cellXfs count="58">
    <xf numFmtId="0" fontId="0" fillId="0" borderId="0" xfId="0"/>
    <xf numFmtId="49" fontId="1" fillId="0" borderId="2" xfId="0" applyNumberFormat="1"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4" fontId="1" fillId="0" borderId="5" xfId="0" applyNumberFormat="1" applyFont="1" applyBorder="1" applyAlignment="1">
      <alignment vertical="center"/>
    </xf>
    <xf numFmtId="0" fontId="3" fillId="0" borderId="3" xfId="0" applyFont="1" applyBorder="1" applyAlignment="1">
      <alignmen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164" fontId="5" fillId="0" borderId="0" xfId="0" applyNumberFormat="1" applyFont="1" applyBorder="1" applyAlignment="1">
      <alignment vertical="center"/>
    </xf>
    <xf numFmtId="164" fontId="1" fillId="0" borderId="1" xfId="0" applyNumberFormat="1" applyFont="1" applyBorder="1" applyAlignment="1">
      <alignment vertical="center"/>
    </xf>
    <xf numFmtId="4" fontId="1" fillId="2" borderId="4" xfId="0" applyNumberFormat="1" applyFont="1" applyFill="1" applyBorder="1" applyAlignment="1" applyProtection="1">
      <alignment vertical="center"/>
      <protection locked="0"/>
    </xf>
    <xf numFmtId="0" fontId="3" fillId="0" borderId="3" xfId="0" applyFont="1" applyBorder="1" applyAlignment="1" applyProtection="1">
      <alignment vertical="center"/>
      <protection locked="0"/>
    </xf>
    <xf numFmtId="0" fontId="5" fillId="0" borderId="3" xfId="0" applyFont="1" applyBorder="1" applyAlignment="1" applyProtection="1">
      <alignment vertical="center"/>
      <protection locked="0"/>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0" fillId="0" borderId="0" xfId="0" applyAlignment="1">
      <alignment horizontal="center"/>
    </xf>
    <xf numFmtId="0" fontId="2" fillId="0" borderId="9" xfId="0" applyFont="1" applyBorder="1" applyAlignment="1">
      <alignment horizontal="left" vertical="center"/>
    </xf>
    <xf numFmtId="0" fontId="0" fillId="0" borderId="10" xfId="0" applyBorder="1" applyAlignment="1">
      <alignment vertical="center"/>
    </xf>
    <xf numFmtId="0" fontId="0" fillId="0" borderId="9" xfId="0" applyBorder="1" applyAlignment="1">
      <alignment vertical="center"/>
    </xf>
    <xf numFmtId="4" fontId="2" fillId="0" borderId="11" xfId="0" applyNumberFormat="1" applyFont="1" applyBorder="1"/>
    <xf numFmtId="0" fontId="1" fillId="0" borderId="2" xfId="0" applyFont="1" applyBorder="1" applyAlignment="1">
      <alignment horizontal="center" vertical="center"/>
    </xf>
    <xf numFmtId="0" fontId="6" fillId="0" borderId="3"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164" fontId="6" fillId="0" borderId="0" xfId="0" applyNumberFormat="1" applyFont="1" applyBorder="1" applyAlignment="1">
      <alignment vertical="center"/>
    </xf>
    <xf numFmtId="0" fontId="6" fillId="0" borderId="3" xfId="0" applyFont="1" applyBorder="1" applyAlignment="1" applyProtection="1">
      <alignment vertical="center"/>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49" fontId="1" fillId="0" borderId="13"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164" fontId="1" fillId="0" borderId="14" xfId="0" applyNumberFormat="1" applyFont="1" applyBorder="1" applyAlignment="1">
      <alignment vertical="center"/>
    </xf>
    <xf numFmtId="4" fontId="1" fillId="2" borderId="12" xfId="0" applyNumberFormat="1" applyFont="1" applyFill="1" applyBorder="1" applyAlignment="1" applyProtection="1">
      <alignment vertical="center"/>
      <protection locked="0"/>
    </xf>
    <xf numFmtId="0" fontId="9" fillId="0" borderId="3" xfId="0" applyFont="1" applyBorder="1"/>
    <xf numFmtId="0" fontId="9" fillId="0" borderId="0" xfId="0" applyFont="1" applyBorder="1" applyAlignment="1">
      <alignment horizontal="left"/>
    </xf>
    <xf numFmtId="0" fontId="10" fillId="0" borderId="0" xfId="0" applyFont="1" applyBorder="1" applyAlignment="1">
      <alignment horizontal="left"/>
    </xf>
    <xf numFmtId="0" fontId="9" fillId="0" borderId="0" xfId="0" applyFont="1" applyBorder="1"/>
    <xf numFmtId="4" fontId="10" fillId="0" borderId="15" xfId="0" applyNumberFormat="1" applyFont="1" applyBorder="1"/>
    <xf numFmtId="0" fontId="3" fillId="0" borderId="15" xfId="0" applyFont="1" applyBorder="1" applyAlignment="1">
      <alignment vertical="center"/>
    </xf>
    <xf numFmtId="0" fontId="5" fillId="0" borderId="15" xfId="0" applyFont="1" applyBorder="1" applyAlignment="1">
      <alignment vertical="center"/>
    </xf>
    <xf numFmtId="0" fontId="6" fillId="0" borderId="15" xfId="0" applyFont="1" applyBorder="1" applyAlignment="1">
      <alignment vertical="center"/>
    </xf>
    <xf numFmtId="4" fontId="1" fillId="0" borderId="16" xfId="0" applyNumberFormat="1" applyFont="1" applyBorder="1" applyAlignment="1">
      <alignment vertical="center"/>
    </xf>
    <xf numFmtId="0" fontId="9" fillId="0" borderId="3" xfId="0" applyFont="1" applyBorder="1" applyProtection="1">
      <protection locked="0"/>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AB4D9-9B2F-480E-AF6B-BFCDBE7F02ED}">
  <sheetPr>
    <pageSetUpPr fitToPage="1"/>
  </sheetPr>
  <dimension ref="A1:H169"/>
  <sheetViews>
    <sheetView tabSelected="1" workbookViewId="0">
      <selection activeCell="R10" sqref="R10"/>
    </sheetView>
  </sheetViews>
  <sheetFormatPr defaultRowHeight="14.4" x14ac:dyDescent="0.3"/>
  <cols>
    <col min="1" max="1" width="4.21875" customWidth="1"/>
    <col min="2" max="2" width="4.33203125" customWidth="1"/>
    <col min="3" max="3" width="17.21875" customWidth="1"/>
    <col min="4" max="4" width="78.77734375" customWidth="1"/>
    <col min="5" max="5" width="7.6640625" customWidth="1"/>
    <col min="6" max="6" width="14.109375" customWidth="1"/>
    <col min="7" max="7" width="10.77734375" customWidth="1"/>
    <col min="8" max="8" width="17.77734375" customWidth="1"/>
  </cols>
  <sheetData>
    <row r="1" spans="1:8" ht="15" thickBot="1" x14ac:dyDescent="0.35">
      <c r="A1" s="52" t="s">
        <v>13</v>
      </c>
      <c r="B1" s="53"/>
      <c r="C1" s="53"/>
      <c r="D1" s="53"/>
      <c r="E1" s="53"/>
      <c r="F1" s="53"/>
      <c r="G1" s="53"/>
      <c r="H1" s="54"/>
    </row>
    <row r="2" spans="1:8" ht="15" thickBot="1" x14ac:dyDescent="0.35">
      <c r="A2" s="23"/>
      <c r="B2" s="23"/>
      <c r="C2" s="23"/>
      <c r="D2" s="23"/>
      <c r="E2" s="23"/>
      <c r="F2" s="23"/>
      <c r="G2" s="23"/>
      <c r="H2" s="23"/>
    </row>
    <row r="3" spans="1:8" ht="21.6" thickBot="1" x14ac:dyDescent="0.45">
      <c r="A3" s="55" t="s">
        <v>65</v>
      </c>
      <c r="B3" s="56"/>
      <c r="C3" s="56"/>
      <c r="D3" s="56"/>
      <c r="E3" s="56"/>
      <c r="F3" s="56"/>
      <c r="G3" s="56"/>
      <c r="H3" s="57"/>
    </row>
    <row r="4" spans="1:8" ht="15" thickBot="1" x14ac:dyDescent="0.35"/>
    <row r="5" spans="1:8" ht="15" thickBot="1" x14ac:dyDescent="0.35">
      <c r="A5" s="20" t="s">
        <v>11</v>
      </c>
      <c r="B5" s="21" t="s">
        <v>0</v>
      </c>
      <c r="C5" s="21" t="s">
        <v>1</v>
      </c>
      <c r="D5" s="21" t="s">
        <v>2</v>
      </c>
      <c r="E5" s="21" t="s">
        <v>3</v>
      </c>
      <c r="F5" s="21" t="s">
        <v>4</v>
      </c>
      <c r="G5" s="20" t="s">
        <v>5</v>
      </c>
      <c r="H5" s="22" t="s">
        <v>6</v>
      </c>
    </row>
    <row r="6" spans="1:8" ht="15.6" x14ac:dyDescent="0.3">
      <c r="A6" s="24" t="s">
        <v>7</v>
      </c>
      <c r="B6" s="25"/>
      <c r="C6" s="25"/>
      <c r="D6" s="25"/>
      <c r="E6" s="25"/>
      <c r="F6" s="25"/>
      <c r="G6" s="26"/>
      <c r="H6" s="27">
        <f>H7+H80+H153+H166</f>
        <v>0</v>
      </c>
    </row>
    <row r="7" spans="1:8" ht="15.6" x14ac:dyDescent="0.3">
      <c r="A7" s="42"/>
      <c r="B7" s="43" t="s">
        <v>66</v>
      </c>
      <c r="C7" s="44" t="s">
        <v>16</v>
      </c>
      <c r="D7" s="44" t="s">
        <v>67</v>
      </c>
      <c r="E7" s="45"/>
      <c r="F7" s="45"/>
      <c r="G7" s="51"/>
      <c r="H7" s="46">
        <f>SUM(H8:H79)</f>
        <v>0</v>
      </c>
    </row>
    <row r="8" spans="1:8" ht="79.8" x14ac:dyDescent="0.3">
      <c r="A8" s="4" t="s">
        <v>16</v>
      </c>
      <c r="B8" s="28" t="s">
        <v>8</v>
      </c>
      <c r="C8" s="1" t="s">
        <v>68</v>
      </c>
      <c r="D8" s="2" t="s">
        <v>69</v>
      </c>
      <c r="E8" s="3" t="s">
        <v>62</v>
      </c>
      <c r="F8" s="16">
        <v>1</v>
      </c>
      <c r="G8" s="17"/>
      <c r="H8" s="5">
        <f>ROUND(G8*$F8,2)</f>
        <v>0</v>
      </c>
    </row>
    <row r="9" spans="1:8" x14ac:dyDescent="0.3">
      <c r="A9" s="6"/>
      <c r="B9" s="7" t="s">
        <v>9</v>
      </c>
      <c r="C9" s="8" t="s">
        <v>10</v>
      </c>
      <c r="D9" s="9" t="s">
        <v>70</v>
      </c>
      <c r="E9" s="10"/>
      <c r="F9" s="8" t="s">
        <v>10</v>
      </c>
      <c r="G9" s="18"/>
      <c r="H9" s="5"/>
    </row>
    <row r="10" spans="1:8" x14ac:dyDescent="0.3">
      <c r="A10" s="11"/>
      <c r="B10" s="7" t="s">
        <v>9</v>
      </c>
      <c r="C10" s="12" t="s">
        <v>10</v>
      </c>
      <c r="D10" s="13" t="s">
        <v>16</v>
      </c>
      <c r="E10" s="14"/>
      <c r="F10" s="15">
        <v>1</v>
      </c>
      <c r="G10" s="19"/>
      <c r="H10" s="5"/>
    </row>
    <row r="11" spans="1:8" x14ac:dyDescent="0.3">
      <c r="A11" s="29"/>
      <c r="B11" s="7" t="s">
        <v>9</v>
      </c>
      <c r="C11" s="30" t="s">
        <v>10</v>
      </c>
      <c r="D11" s="31" t="s">
        <v>12</v>
      </c>
      <c r="E11" s="32"/>
      <c r="F11" s="33">
        <v>1</v>
      </c>
      <c r="G11" s="34"/>
      <c r="H11" s="5"/>
    </row>
    <row r="12" spans="1:8" ht="22.8" x14ac:dyDescent="0.3">
      <c r="A12" s="4" t="s">
        <v>17</v>
      </c>
      <c r="B12" s="28" t="s">
        <v>8</v>
      </c>
      <c r="C12" s="1" t="s">
        <v>71</v>
      </c>
      <c r="D12" s="2" t="s">
        <v>72</v>
      </c>
      <c r="E12" s="3" t="s">
        <v>62</v>
      </c>
      <c r="F12" s="16">
        <v>1</v>
      </c>
      <c r="G12" s="17"/>
      <c r="H12" s="5">
        <f t="shared" ref="H12:H72" si="0">ROUND(G12*$F12,2)</f>
        <v>0</v>
      </c>
    </row>
    <row r="13" spans="1:8" x14ac:dyDescent="0.3">
      <c r="A13" s="6"/>
      <c r="B13" s="7" t="s">
        <v>9</v>
      </c>
      <c r="C13" s="8" t="s">
        <v>10</v>
      </c>
      <c r="D13" s="9" t="s">
        <v>70</v>
      </c>
      <c r="E13" s="10"/>
      <c r="F13" s="8" t="s">
        <v>10</v>
      </c>
      <c r="G13" s="18"/>
      <c r="H13" s="5"/>
    </row>
    <row r="14" spans="1:8" x14ac:dyDescent="0.3">
      <c r="A14" s="11"/>
      <c r="B14" s="7" t="s">
        <v>9</v>
      </c>
      <c r="C14" s="12" t="s">
        <v>10</v>
      </c>
      <c r="D14" s="13" t="s">
        <v>16</v>
      </c>
      <c r="E14" s="14"/>
      <c r="F14" s="15">
        <v>1</v>
      </c>
      <c r="G14" s="19"/>
      <c r="H14" s="5"/>
    </row>
    <row r="15" spans="1:8" x14ac:dyDescent="0.3">
      <c r="A15" s="29"/>
      <c r="B15" s="7" t="s">
        <v>9</v>
      </c>
      <c r="C15" s="30" t="s">
        <v>10</v>
      </c>
      <c r="D15" s="31" t="s">
        <v>12</v>
      </c>
      <c r="E15" s="32"/>
      <c r="F15" s="33">
        <v>1</v>
      </c>
      <c r="G15" s="34"/>
      <c r="H15" s="5"/>
    </row>
    <row r="16" spans="1:8" ht="22.8" x14ac:dyDescent="0.3">
      <c r="A16" s="4" t="s">
        <v>18</v>
      </c>
      <c r="B16" s="28" t="s">
        <v>8</v>
      </c>
      <c r="C16" s="1" t="s">
        <v>73</v>
      </c>
      <c r="D16" s="2" t="s">
        <v>74</v>
      </c>
      <c r="E16" s="3" t="s">
        <v>62</v>
      </c>
      <c r="F16" s="16">
        <v>1</v>
      </c>
      <c r="G16" s="17"/>
      <c r="H16" s="5">
        <f t="shared" si="0"/>
        <v>0</v>
      </c>
    </row>
    <row r="17" spans="1:8" x14ac:dyDescent="0.3">
      <c r="A17" s="6"/>
      <c r="B17" s="7" t="s">
        <v>9</v>
      </c>
      <c r="C17" s="8" t="s">
        <v>10</v>
      </c>
      <c r="D17" s="9" t="s">
        <v>70</v>
      </c>
      <c r="E17" s="10"/>
      <c r="F17" s="8" t="s">
        <v>10</v>
      </c>
      <c r="G17" s="18"/>
      <c r="H17" s="5"/>
    </row>
    <row r="18" spans="1:8" x14ac:dyDescent="0.3">
      <c r="A18" s="11"/>
      <c r="B18" s="7" t="s">
        <v>9</v>
      </c>
      <c r="C18" s="12" t="s">
        <v>10</v>
      </c>
      <c r="D18" s="13" t="s">
        <v>16</v>
      </c>
      <c r="E18" s="14"/>
      <c r="F18" s="15">
        <v>1</v>
      </c>
      <c r="G18" s="19"/>
      <c r="H18" s="5"/>
    </row>
    <row r="19" spans="1:8" x14ac:dyDescent="0.3">
      <c r="A19" s="29"/>
      <c r="B19" s="7" t="s">
        <v>9</v>
      </c>
      <c r="C19" s="30" t="s">
        <v>10</v>
      </c>
      <c r="D19" s="31" t="s">
        <v>12</v>
      </c>
      <c r="E19" s="32"/>
      <c r="F19" s="33">
        <v>1</v>
      </c>
      <c r="G19" s="34"/>
      <c r="H19" s="5"/>
    </row>
    <row r="20" spans="1:8" x14ac:dyDescent="0.3">
      <c r="A20" s="4" t="s">
        <v>19</v>
      </c>
      <c r="B20" s="28" t="s">
        <v>8</v>
      </c>
      <c r="C20" s="1" t="s">
        <v>75</v>
      </c>
      <c r="D20" s="2" t="s">
        <v>76</v>
      </c>
      <c r="E20" s="3" t="s">
        <v>77</v>
      </c>
      <c r="F20" s="16">
        <v>18</v>
      </c>
      <c r="G20" s="17"/>
      <c r="H20" s="5">
        <f t="shared" si="0"/>
        <v>0</v>
      </c>
    </row>
    <row r="21" spans="1:8" x14ac:dyDescent="0.3">
      <c r="A21" s="6"/>
      <c r="B21" s="7" t="s">
        <v>9</v>
      </c>
      <c r="C21" s="8" t="s">
        <v>10</v>
      </c>
      <c r="D21" s="9" t="s">
        <v>70</v>
      </c>
      <c r="E21" s="10"/>
      <c r="F21" s="8" t="s">
        <v>10</v>
      </c>
      <c r="G21" s="18"/>
      <c r="H21" s="5"/>
    </row>
    <row r="22" spans="1:8" x14ac:dyDescent="0.3">
      <c r="A22" s="11"/>
      <c r="B22" s="7" t="s">
        <v>9</v>
      </c>
      <c r="C22" s="12" t="s">
        <v>10</v>
      </c>
      <c r="D22" s="13" t="s">
        <v>78</v>
      </c>
      <c r="E22" s="14"/>
      <c r="F22" s="15">
        <v>18</v>
      </c>
      <c r="G22" s="19"/>
      <c r="H22" s="5"/>
    </row>
    <row r="23" spans="1:8" x14ac:dyDescent="0.3">
      <c r="A23" s="29"/>
      <c r="B23" s="7" t="s">
        <v>9</v>
      </c>
      <c r="C23" s="30" t="s">
        <v>10</v>
      </c>
      <c r="D23" s="31" t="s">
        <v>12</v>
      </c>
      <c r="E23" s="32"/>
      <c r="F23" s="33">
        <v>18</v>
      </c>
      <c r="G23" s="34"/>
      <c r="H23" s="5"/>
    </row>
    <row r="24" spans="1:8" x14ac:dyDescent="0.3">
      <c r="A24" s="4" t="s">
        <v>20</v>
      </c>
      <c r="B24" s="28" t="s">
        <v>8</v>
      </c>
      <c r="C24" s="1" t="s">
        <v>79</v>
      </c>
      <c r="D24" s="2" t="s">
        <v>80</v>
      </c>
      <c r="E24" s="3" t="s">
        <v>62</v>
      </c>
      <c r="F24" s="16">
        <v>1</v>
      </c>
      <c r="G24" s="17"/>
      <c r="H24" s="5">
        <f t="shared" si="0"/>
        <v>0</v>
      </c>
    </row>
    <row r="25" spans="1:8" x14ac:dyDescent="0.3">
      <c r="A25" s="6"/>
      <c r="B25" s="7" t="s">
        <v>9</v>
      </c>
      <c r="C25" s="8" t="s">
        <v>10</v>
      </c>
      <c r="D25" s="9" t="s">
        <v>70</v>
      </c>
      <c r="E25" s="10"/>
      <c r="F25" s="8" t="s">
        <v>10</v>
      </c>
      <c r="G25" s="18"/>
      <c r="H25" s="5"/>
    </row>
    <row r="26" spans="1:8" x14ac:dyDescent="0.3">
      <c r="A26" s="11"/>
      <c r="B26" s="7" t="s">
        <v>9</v>
      </c>
      <c r="C26" s="12" t="s">
        <v>10</v>
      </c>
      <c r="D26" s="13" t="s">
        <v>16</v>
      </c>
      <c r="E26" s="14"/>
      <c r="F26" s="15">
        <v>1</v>
      </c>
      <c r="G26" s="19"/>
      <c r="H26" s="5"/>
    </row>
    <row r="27" spans="1:8" x14ac:dyDescent="0.3">
      <c r="A27" s="29"/>
      <c r="B27" s="7" t="s">
        <v>9</v>
      </c>
      <c r="C27" s="30" t="s">
        <v>10</v>
      </c>
      <c r="D27" s="31" t="s">
        <v>12</v>
      </c>
      <c r="E27" s="32"/>
      <c r="F27" s="33">
        <v>1</v>
      </c>
      <c r="G27" s="34"/>
      <c r="H27" s="5"/>
    </row>
    <row r="28" spans="1:8" x14ac:dyDescent="0.3">
      <c r="A28" s="4" t="s">
        <v>21</v>
      </c>
      <c r="B28" s="28" t="s">
        <v>8</v>
      </c>
      <c r="C28" s="1" t="s">
        <v>81</v>
      </c>
      <c r="D28" s="2" t="s">
        <v>82</v>
      </c>
      <c r="E28" s="3" t="s">
        <v>62</v>
      </c>
      <c r="F28" s="16">
        <v>4</v>
      </c>
      <c r="G28" s="17"/>
      <c r="H28" s="5">
        <f t="shared" si="0"/>
        <v>0</v>
      </c>
    </row>
    <row r="29" spans="1:8" x14ac:dyDescent="0.3">
      <c r="A29" s="6"/>
      <c r="B29" s="7" t="s">
        <v>9</v>
      </c>
      <c r="C29" s="8" t="s">
        <v>10</v>
      </c>
      <c r="D29" s="9" t="s">
        <v>70</v>
      </c>
      <c r="E29" s="10"/>
      <c r="F29" s="8" t="s">
        <v>10</v>
      </c>
      <c r="G29" s="18"/>
      <c r="H29" s="5"/>
    </row>
    <row r="30" spans="1:8" x14ac:dyDescent="0.3">
      <c r="A30" s="11"/>
      <c r="B30" s="7" t="s">
        <v>9</v>
      </c>
      <c r="C30" s="12" t="s">
        <v>10</v>
      </c>
      <c r="D30" s="13" t="s">
        <v>19</v>
      </c>
      <c r="E30" s="14"/>
      <c r="F30" s="15">
        <v>4</v>
      </c>
      <c r="G30" s="19"/>
      <c r="H30" s="5"/>
    </row>
    <row r="31" spans="1:8" x14ac:dyDescent="0.3">
      <c r="A31" s="29"/>
      <c r="B31" s="7" t="s">
        <v>9</v>
      </c>
      <c r="C31" s="30" t="s">
        <v>10</v>
      </c>
      <c r="D31" s="31" t="s">
        <v>12</v>
      </c>
      <c r="E31" s="32"/>
      <c r="F31" s="33">
        <v>4</v>
      </c>
      <c r="G31" s="34"/>
      <c r="H31" s="5"/>
    </row>
    <row r="32" spans="1:8" x14ac:dyDescent="0.3">
      <c r="A32" s="4" t="s">
        <v>22</v>
      </c>
      <c r="B32" s="28" t="s">
        <v>8</v>
      </c>
      <c r="C32" s="1" t="s">
        <v>83</v>
      </c>
      <c r="D32" s="2" t="s">
        <v>84</v>
      </c>
      <c r="E32" s="3" t="s">
        <v>62</v>
      </c>
      <c r="F32" s="16">
        <v>2</v>
      </c>
      <c r="G32" s="17"/>
      <c r="H32" s="5">
        <f t="shared" si="0"/>
        <v>0</v>
      </c>
    </row>
    <row r="33" spans="1:8" x14ac:dyDescent="0.3">
      <c r="A33" s="6"/>
      <c r="B33" s="7" t="s">
        <v>9</v>
      </c>
      <c r="C33" s="8" t="s">
        <v>10</v>
      </c>
      <c r="D33" s="9" t="s">
        <v>70</v>
      </c>
      <c r="E33" s="10"/>
      <c r="F33" s="8" t="s">
        <v>10</v>
      </c>
      <c r="G33" s="18"/>
      <c r="H33" s="5"/>
    </row>
    <row r="34" spans="1:8" x14ac:dyDescent="0.3">
      <c r="A34" s="11"/>
      <c r="B34" s="7" t="s">
        <v>9</v>
      </c>
      <c r="C34" s="12" t="s">
        <v>10</v>
      </c>
      <c r="D34" s="13" t="s">
        <v>17</v>
      </c>
      <c r="E34" s="14"/>
      <c r="F34" s="15">
        <v>2</v>
      </c>
      <c r="G34" s="19"/>
      <c r="H34" s="5"/>
    </row>
    <row r="35" spans="1:8" x14ac:dyDescent="0.3">
      <c r="A35" s="29"/>
      <c r="B35" s="7" t="s">
        <v>9</v>
      </c>
      <c r="C35" s="30" t="s">
        <v>10</v>
      </c>
      <c r="D35" s="31" t="s">
        <v>12</v>
      </c>
      <c r="E35" s="32"/>
      <c r="F35" s="33">
        <v>2</v>
      </c>
      <c r="G35" s="34"/>
      <c r="H35" s="5"/>
    </row>
    <row r="36" spans="1:8" x14ac:dyDescent="0.3">
      <c r="A36" s="4" t="s">
        <v>23</v>
      </c>
      <c r="B36" s="28" t="s">
        <v>8</v>
      </c>
      <c r="C36" s="1" t="s">
        <v>85</v>
      </c>
      <c r="D36" s="2" t="s">
        <v>86</v>
      </c>
      <c r="E36" s="3" t="s">
        <v>62</v>
      </c>
      <c r="F36" s="16">
        <v>2</v>
      </c>
      <c r="G36" s="17"/>
      <c r="H36" s="5">
        <f t="shared" si="0"/>
        <v>0</v>
      </c>
    </row>
    <row r="37" spans="1:8" x14ac:dyDescent="0.3">
      <c r="A37" s="6"/>
      <c r="B37" s="7" t="s">
        <v>9</v>
      </c>
      <c r="C37" s="8" t="s">
        <v>10</v>
      </c>
      <c r="D37" s="9" t="s">
        <v>70</v>
      </c>
      <c r="E37" s="10"/>
      <c r="F37" s="8" t="s">
        <v>10</v>
      </c>
      <c r="G37" s="18"/>
      <c r="H37" s="5"/>
    </row>
    <row r="38" spans="1:8" x14ac:dyDescent="0.3">
      <c r="A38" s="11"/>
      <c r="B38" s="7" t="s">
        <v>9</v>
      </c>
      <c r="C38" s="12" t="s">
        <v>10</v>
      </c>
      <c r="D38" s="13" t="s">
        <v>17</v>
      </c>
      <c r="E38" s="14"/>
      <c r="F38" s="15">
        <v>2</v>
      </c>
      <c r="G38" s="19"/>
      <c r="H38" s="5"/>
    </row>
    <row r="39" spans="1:8" x14ac:dyDescent="0.3">
      <c r="A39" s="29"/>
      <c r="B39" s="7" t="s">
        <v>9</v>
      </c>
      <c r="C39" s="30" t="s">
        <v>10</v>
      </c>
      <c r="D39" s="31" t="s">
        <v>12</v>
      </c>
      <c r="E39" s="32"/>
      <c r="F39" s="33">
        <v>2</v>
      </c>
      <c r="G39" s="34"/>
      <c r="H39" s="5"/>
    </row>
    <row r="40" spans="1:8" ht="45.6" x14ac:dyDescent="0.3">
      <c r="A40" s="4" t="s">
        <v>24</v>
      </c>
      <c r="B40" s="28" t="s">
        <v>8</v>
      </c>
      <c r="C40" s="1" t="s">
        <v>87</v>
      </c>
      <c r="D40" s="2" t="s">
        <v>88</v>
      </c>
      <c r="E40" s="3" t="s">
        <v>62</v>
      </c>
      <c r="F40" s="16">
        <v>2</v>
      </c>
      <c r="G40" s="17"/>
      <c r="H40" s="5">
        <f t="shared" si="0"/>
        <v>0</v>
      </c>
    </row>
    <row r="41" spans="1:8" x14ac:dyDescent="0.3">
      <c r="A41" s="6"/>
      <c r="B41" s="7" t="s">
        <v>9</v>
      </c>
      <c r="C41" s="8" t="s">
        <v>10</v>
      </c>
      <c r="D41" s="9" t="s">
        <v>70</v>
      </c>
      <c r="E41" s="10"/>
      <c r="F41" s="8" t="s">
        <v>10</v>
      </c>
      <c r="G41" s="18"/>
      <c r="H41" s="5"/>
    </row>
    <row r="42" spans="1:8" x14ac:dyDescent="0.3">
      <c r="A42" s="11"/>
      <c r="B42" s="7" t="s">
        <v>9</v>
      </c>
      <c r="C42" s="12" t="s">
        <v>10</v>
      </c>
      <c r="D42" s="13" t="s">
        <v>17</v>
      </c>
      <c r="E42" s="14"/>
      <c r="F42" s="15">
        <v>2</v>
      </c>
      <c r="G42" s="19"/>
      <c r="H42" s="5"/>
    </row>
    <row r="43" spans="1:8" x14ac:dyDescent="0.3">
      <c r="A43" s="29"/>
      <c r="B43" s="7" t="s">
        <v>9</v>
      </c>
      <c r="C43" s="30" t="s">
        <v>10</v>
      </c>
      <c r="D43" s="31" t="s">
        <v>12</v>
      </c>
      <c r="E43" s="32"/>
      <c r="F43" s="33">
        <v>2</v>
      </c>
      <c r="G43" s="34"/>
      <c r="H43" s="5"/>
    </row>
    <row r="44" spans="1:8" x14ac:dyDescent="0.3">
      <c r="A44" s="4" t="s">
        <v>25</v>
      </c>
      <c r="B44" s="28" t="s">
        <v>8</v>
      </c>
      <c r="C44" s="1" t="s">
        <v>89</v>
      </c>
      <c r="D44" s="2" t="s">
        <v>90</v>
      </c>
      <c r="E44" s="3" t="s">
        <v>91</v>
      </c>
      <c r="F44" s="16">
        <v>4</v>
      </c>
      <c r="G44" s="17"/>
      <c r="H44" s="5">
        <f t="shared" si="0"/>
        <v>0</v>
      </c>
    </row>
    <row r="45" spans="1:8" x14ac:dyDescent="0.3">
      <c r="A45" s="6"/>
      <c r="B45" s="7" t="s">
        <v>9</v>
      </c>
      <c r="C45" s="8" t="s">
        <v>10</v>
      </c>
      <c r="D45" s="9" t="s">
        <v>70</v>
      </c>
      <c r="E45" s="10"/>
      <c r="F45" s="8" t="s">
        <v>10</v>
      </c>
      <c r="G45" s="18"/>
      <c r="H45" s="5"/>
    </row>
    <row r="46" spans="1:8" x14ac:dyDescent="0.3">
      <c r="A46" s="11"/>
      <c r="B46" s="7" t="s">
        <v>9</v>
      </c>
      <c r="C46" s="12" t="s">
        <v>10</v>
      </c>
      <c r="D46" s="13" t="s">
        <v>19</v>
      </c>
      <c r="E46" s="14"/>
      <c r="F46" s="15">
        <v>4</v>
      </c>
      <c r="G46" s="19"/>
      <c r="H46" s="5"/>
    </row>
    <row r="47" spans="1:8" x14ac:dyDescent="0.3">
      <c r="A47" s="29"/>
      <c r="B47" s="7" t="s">
        <v>9</v>
      </c>
      <c r="C47" s="30" t="s">
        <v>10</v>
      </c>
      <c r="D47" s="31" t="s">
        <v>12</v>
      </c>
      <c r="E47" s="32"/>
      <c r="F47" s="33">
        <v>4</v>
      </c>
      <c r="G47" s="34"/>
      <c r="H47" s="5"/>
    </row>
    <row r="48" spans="1:8" x14ac:dyDescent="0.3">
      <c r="A48" s="4" t="s">
        <v>26</v>
      </c>
      <c r="B48" s="28" t="s">
        <v>8</v>
      </c>
      <c r="C48" s="1" t="s">
        <v>92</v>
      </c>
      <c r="D48" s="2" t="s">
        <v>93</v>
      </c>
      <c r="E48" s="3" t="s">
        <v>62</v>
      </c>
      <c r="F48" s="16">
        <v>1</v>
      </c>
      <c r="G48" s="17"/>
      <c r="H48" s="5">
        <f t="shared" si="0"/>
        <v>0</v>
      </c>
    </row>
    <row r="49" spans="1:8" x14ac:dyDescent="0.3">
      <c r="A49" s="6"/>
      <c r="B49" s="7" t="s">
        <v>9</v>
      </c>
      <c r="C49" s="8" t="s">
        <v>10</v>
      </c>
      <c r="D49" s="9" t="s">
        <v>70</v>
      </c>
      <c r="E49" s="10"/>
      <c r="F49" s="8" t="s">
        <v>10</v>
      </c>
      <c r="G49" s="18"/>
      <c r="H49" s="5"/>
    </row>
    <row r="50" spans="1:8" x14ac:dyDescent="0.3">
      <c r="A50" s="11"/>
      <c r="B50" s="7" t="s">
        <v>9</v>
      </c>
      <c r="C50" s="12" t="s">
        <v>10</v>
      </c>
      <c r="D50" s="13" t="s">
        <v>16</v>
      </c>
      <c r="E50" s="14"/>
      <c r="F50" s="15">
        <v>1</v>
      </c>
      <c r="G50" s="19"/>
      <c r="H50" s="5"/>
    </row>
    <row r="51" spans="1:8" x14ac:dyDescent="0.3">
      <c r="A51" s="29"/>
      <c r="B51" s="7" t="s">
        <v>9</v>
      </c>
      <c r="C51" s="30" t="s">
        <v>10</v>
      </c>
      <c r="D51" s="31" t="s">
        <v>12</v>
      </c>
      <c r="E51" s="32"/>
      <c r="F51" s="33">
        <v>1</v>
      </c>
      <c r="G51" s="34"/>
      <c r="H51" s="5"/>
    </row>
    <row r="52" spans="1:8" x14ac:dyDescent="0.3">
      <c r="A52" s="4" t="s">
        <v>27</v>
      </c>
      <c r="B52" s="28" t="s">
        <v>8</v>
      </c>
      <c r="C52" s="1" t="s">
        <v>94</v>
      </c>
      <c r="D52" s="2" t="s">
        <v>93</v>
      </c>
      <c r="E52" s="3" t="s">
        <v>62</v>
      </c>
      <c r="F52" s="16">
        <v>1</v>
      </c>
      <c r="G52" s="17"/>
      <c r="H52" s="5">
        <f t="shared" si="0"/>
        <v>0</v>
      </c>
    </row>
    <row r="53" spans="1:8" x14ac:dyDescent="0.3">
      <c r="A53" s="6"/>
      <c r="B53" s="7" t="s">
        <v>9</v>
      </c>
      <c r="C53" s="8" t="s">
        <v>10</v>
      </c>
      <c r="D53" s="9" t="s">
        <v>70</v>
      </c>
      <c r="E53" s="10"/>
      <c r="F53" s="8" t="s">
        <v>10</v>
      </c>
      <c r="G53" s="18"/>
      <c r="H53" s="5"/>
    </row>
    <row r="54" spans="1:8" x14ac:dyDescent="0.3">
      <c r="A54" s="11"/>
      <c r="B54" s="7" t="s">
        <v>9</v>
      </c>
      <c r="C54" s="12" t="s">
        <v>10</v>
      </c>
      <c r="D54" s="13" t="s">
        <v>16</v>
      </c>
      <c r="E54" s="14"/>
      <c r="F54" s="15">
        <v>1</v>
      </c>
      <c r="G54" s="19"/>
      <c r="H54" s="5"/>
    </row>
    <row r="55" spans="1:8" x14ac:dyDescent="0.3">
      <c r="A55" s="29"/>
      <c r="B55" s="7" t="s">
        <v>9</v>
      </c>
      <c r="C55" s="30" t="s">
        <v>10</v>
      </c>
      <c r="D55" s="31" t="s">
        <v>12</v>
      </c>
      <c r="E55" s="32"/>
      <c r="F55" s="33">
        <v>1</v>
      </c>
      <c r="G55" s="34"/>
      <c r="H55" s="5"/>
    </row>
    <row r="56" spans="1:8" x14ac:dyDescent="0.3">
      <c r="A56" s="4" t="s">
        <v>28</v>
      </c>
      <c r="B56" s="28" t="s">
        <v>8</v>
      </c>
      <c r="C56" s="1" t="s">
        <v>95</v>
      </c>
      <c r="D56" s="2" t="s">
        <v>96</v>
      </c>
      <c r="E56" s="3" t="s">
        <v>62</v>
      </c>
      <c r="F56" s="16">
        <v>2</v>
      </c>
      <c r="G56" s="17"/>
      <c r="H56" s="5">
        <f t="shared" si="0"/>
        <v>0</v>
      </c>
    </row>
    <row r="57" spans="1:8" x14ac:dyDescent="0.3">
      <c r="A57" s="6"/>
      <c r="B57" s="7" t="s">
        <v>9</v>
      </c>
      <c r="C57" s="8" t="s">
        <v>10</v>
      </c>
      <c r="D57" s="9" t="s">
        <v>70</v>
      </c>
      <c r="E57" s="10"/>
      <c r="F57" s="8" t="s">
        <v>10</v>
      </c>
      <c r="G57" s="18"/>
      <c r="H57" s="5"/>
    </row>
    <row r="58" spans="1:8" x14ac:dyDescent="0.3">
      <c r="A58" s="11"/>
      <c r="B58" s="7" t="s">
        <v>9</v>
      </c>
      <c r="C58" s="12" t="s">
        <v>10</v>
      </c>
      <c r="D58" s="13" t="s">
        <v>17</v>
      </c>
      <c r="E58" s="14"/>
      <c r="F58" s="15">
        <v>2</v>
      </c>
      <c r="G58" s="19"/>
      <c r="H58" s="5"/>
    </row>
    <row r="59" spans="1:8" x14ac:dyDescent="0.3">
      <c r="A59" s="29"/>
      <c r="B59" s="7" t="s">
        <v>9</v>
      </c>
      <c r="C59" s="30" t="s">
        <v>10</v>
      </c>
      <c r="D59" s="31" t="s">
        <v>12</v>
      </c>
      <c r="E59" s="32"/>
      <c r="F59" s="33">
        <v>2</v>
      </c>
      <c r="G59" s="34"/>
      <c r="H59" s="5"/>
    </row>
    <row r="60" spans="1:8" x14ac:dyDescent="0.3">
      <c r="A60" s="4" t="s">
        <v>29</v>
      </c>
      <c r="B60" s="28" t="s">
        <v>8</v>
      </c>
      <c r="C60" s="1" t="s">
        <v>97</v>
      </c>
      <c r="D60" s="2" t="s">
        <v>98</v>
      </c>
      <c r="E60" s="3" t="s">
        <v>77</v>
      </c>
      <c r="F60" s="16">
        <v>9</v>
      </c>
      <c r="G60" s="17"/>
      <c r="H60" s="5">
        <f t="shared" si="0"/>
        <v>0</v>
      </c>
    </row>
    <row r="61" spans="1:8" x14ac:dyDescent="0.3">
      <c r="A61" s="6"/>
      <c r="B61" s="7" t="s">
        <v>9</v>
      </c>
      <c r="C61" s="8" t="s">
        <v>10</v>
      </c>
      <c r="D61" s="9" t="s">
        <v>70</v>
      </c>
      <c r="E61" s="10"/>
      <c r="F61" s="8" t="s">
        <v>10</v>
      </c>
      <c r="G61" s="18"/>
      <c r="H61" s="5"/>
    </row>
    <row r="62" spans="1:8" x14ac:dyDescent="0.3">
      <c r="A62" s="11"/>
      <c r="B62" s="7" t="s">
        <v>9</v>
      </c>
      <c r="C62" s="12" t="s">
        <v>10</v>
      </c>
      <c r="D62" s="13" t="s">
        <v>99</v>
      </c>
      <c r="E62" s="14"/>
      <c r="F62" s="15">
        <v>9</v>
      </c>
      <c r="G62" s="19"/>
      <c r="H62" s="5"/>
    </row>
    <row r="63" spans="1:8" x14ac:dyDescent="0.3">
      <c r="A63" s="29"/>
      <c r="B63" s="7" t="s">
        <v>9</v>
      </c>
      <c r="C63" s="30" t="s">
        <v>10</v>
      </c>
      <c r="D63" s="31" t="s">
        <v>12</v>
      </c>
      <c r="E63" s="32"/>
      <c r="F63" s="33">
        <v>9</v>
      </c>
      <c r="G63" s="34"/>
      <c r="H63" s="5"/>
    </row>
    <row r="64" spans="1:8" x14ac:dyDescent="0.3">
      <c r="A64" s="4" t="s">
        <v>14</v>
      </c>
      <c r="B64" s="28" t="s">
        <v>8</v>
      </c>
      <c r="C64" s="1" t="s">
        <v>100</v>
      </c>
      <c r="D64" s="2" t="s">
        <v>101</v>
      </c>
      <c r="E64" s="3" t="s">
        <v>91</v>
      </c>
      <c r="F64" s="16">
        <v>81</v>
      </c>
      <c r="G64" s="17"/>
      <c r="H64" s="5">
        <f t="shared" si="0"/>
        <v>0</v>
      </c>
    </row>
    <row r="65" spans="1:8" x14ac:dyDescent="0.3">
      <c r="A65" s="6"/>
      <c r="B65" s="7" t="s">
        <v>9</v>
      </c>
      <c r="C65" s="8" t="s">
        <v>10</v>
      </c>
      <c r="D65" s="9" t="s">
        <v>70</v>
      </c>
      <c r="E65" s="10"/>
      <c r="F65" s="8" t="s">
        <v>10</v>
      </c>
      <c r="G65" s="18"/>
      <c r="H65" s="5"/>
    </row>
    <row r="66" spans="1:8" x14ac:dyDescent="0.3">
      <c r="A66" s="11"/>
      <c r="B66" s="7" t="s">
        <v>9</v>
      </c>
      <c r="C66" s="12" t="s">
        <v>10</v>
      </c>
      <c r="D66" s="13" t="s">
        <v>102</v>
      </c>
      <c r="E66" s="14"/>
      <c r="F66" s="15">
        <v>81</v>
      </c>
      <c r="G66" s="19"/>
      <c r="H66" s="5"/>
    </row>
    <row r="67" spans="1:8" x14ac:dyDescent="0.3">
      <c r="A67" s="29"/>
      <c r="B67" s="7" t="s">
        <v>9</v>
      </c>
      <c r="C67" s="30" t="s">
        <v>10</v>
      </c>
      <c r="D67" s="31" t="s">
        <v>12</v>
      </c>
      <c r="E67" s="32"/>
      <c r="F67" s="33">
        <v>81</v>
      </c>
      <c r="G67" s="34"/>
      <c r="H67" s="5"/>
    </row>
    <row r="68" spans="1:8" x14ac:dyDescent="0.3">
      <c r="A68" s="4" t="s">
        <v>30</v>
      </c>
      <c r="B68" s="28" t="s">
        <v>8</v>
      </c>
      <c r="C68" s="1" t="s">
        <v>103</v>
      </c>
      <c r="D68" s="2" t="s">
        <v>104</v>
      </c>
      <c r="E68" s="3" t="s">
        <v>91</v>
      </c>
      <c r="F68" s="16">
        <v>126</v>
      </c>
      <c r="G68" s="17"/>
      <c r="H68" s="5">
        <f t="shared" si="0"/>
        <v>0</v>
      </c>
    </row>
    <row r="69" spans="1:8" x14ac:dyDescent="0.3">
      <c r="A69" s="6"/>
      <c r="B69" s="7" t="s">
        <v>9</v>
      </c>
      <c r="C69" s="8" t="s">
        <v>10</v>
      </c>
      <c r="D69" s="9" t="s">
        <v>70</v>
      </c>
      <c r="E69" s="10"/>
      <c r="F69" s="8" t="s">
        <v>10</v>
      </c>
      <c r="G69" s="18"/>
      <c r="H69" s="5"/>
    </row>
    <row r="70" spans="1:8" x14ac:dyDescent="0.3">
      <c r="A70" s="11"/>
      <c r="B70" s="7" t="s">
        <v>9</v>
      </c>
      <c r="C70" s="12" t="s">
        <v>10</v>
      </c>
      <c r="D70" s="13" t="s">
        <v>105</v>
      </c>
      <c r="E70" s="14"/>
      <c r="F70" s="15">
        <v>126</v>
      </c>
      <c r="G70" s="19"/>
      <c r="H70" s="5"/>
    </row>
    <row r="71" spans="1:8" x14ac:dyDescent="0.3">
      <c r="A71" s="29"/>
      <c r="B71" s="7" t="s">
        <v>9</v>
      </c>
      <c r="C71" s="30" t="s">
        <v>10</v>
      </c>
      <c r="D71" s="31" t="s">
        <v>12</v>
      </c>
      <c r="E71" s="32"/>
      <c r="F71" s="33">
        <v>126</v>
      </c>
      <c r="G71" s="34"/>
      <c r="H71" s="5"/>
    </row>
    <row r="72" spans="1:8" x14ac:dyDescent="0.3">
      <c r="A72" s="4" t="s">
        <v>15</v>
      </c>
      <c r="B72" s="28" t="s">
        <v>8</v>
      </c>
      <c r="C72" s="1" t="s">
        <v>106</v>
      </c>
      <c r="D72" s="2" t="s">
        <v>107</v>
      </c>
      <c r="E72" s="3" t="s">
        <v>91</v>
      </c>
      <c r="F72" s="16">
        <v>30</v>
      </c>
      <c r="G72" s="17"/>
      <c r="H72" s="5">
        <f t="shared" si="0"/>
        <v>0</v>
      </c>
    </row>
    <row r="73" spans="1:8" x14ac:dyDescent="0.3">
      <c r="A73" s="6"/>
      <c r="B73" s="7" t="s">
        <v>9</v>
      </c>
      <c r="C73" s="8" t="s">
        <v>10</v>
      </c>
      <c r="D73" s="9" t="s">
        <v>70</v>
      </c>
      <c r="E73" s="10"/>
      <c r="F73" s="8" t="s">
        <v>10</v>
      </c>
      <c r="G73" s="18"/>
      <c r="H73" s="5"/>
    </row>
    <row r="74" spans="1:8" x14ac:dyDescent="0.3">
      <c r="A74" s="11"/>
      <c r="B74" s="7" t="s">
        <v>9</v>
      </c>
      <c r="C74" s="12" t="s">
        <v>10</v>
      </c>
      <c r="D74" s="13" t="s">
        <v>108</v>
      </c>
      <c r="E74" s="14"/>
      <c r="F74" s="15">
        <v>30</v>
      </c>
      <c r="G74" s="19"/>
      <c r="H74" s="5"/>
    </row>
    <row r="75" spans="1:8" x14ac:dyDescent="0.3">
      <c r="A75" s="29"/>
      <c r="B75" s="7" t="s">
        <v>9</v>
      </c>
      <c r="C75" s="30" t="s">
        <v>10</v>
      </c>
      <c r="D75" s="31" t="s">
        <v>12</v>
      </c>
      <c r="E75" s="32"/>
      <c r="F75" s="33">
        <v>30</v>
      </c>
      <c r="G75" s="34"/>
      <c r="H75" s="5"/>
    </row>
    <row r="76" spans="1:8" x14ac:dyDescent="0.3">
      <c r="A76" s="4" t="s">
        <v>31</v>
      </c>
      <c r="B76" s="28" t="s">
        <v>8</v>
      </c>
      <c r="C76" s="1" t="s">
        <v>109</v>
      </c>
      <c r="D76" s="2" t="s">
        <v>110</v>
      </c>
      <c r="E76" s="3" t="s">
        <v>91</v>
      </c>
      <c r="F76" s="16">
        <v>54</v>
      </c>
      <c r="G76" s="17"/>
      <c r="H76" s="5">
        <f t="shared" ref="H76" si="1">ROUND(G76*$F76,2)</f>
        <v>0</v>
      </c>
    </row>
    <row r="77" spans="1:8" x14ac:dyDescent="0.3">
      <c r="A77" s="6"/>
      <c r="B77" s="7" t="s">
        <v>9</v>
      </c>
      <c r="C77" s="8" t="s">
        <v>10</v>
      </c>
      <c r="D77" s="9" t="s">
        <v>70</v>
      </c>
      <c r="E77" s="10"/>
      <c r="F77" s="8" t="s">
        <v>10</v>
      </c>
      <c r="G77" s="18"/>
      <c r="H77" s="47"/>
    </row>
    <row r="78" spans="1:8" x14ac:dyDescent="0.3">
      <c r="A78" s="11"/>
      <c r="B78" s="7" t="s">
        <v>9</v>
      </c>
      <c r="C78" s="12" t="s">
        <v>10</v>
      </c>
      <c r="D78" s="13" t="s">
        <v>111</v>
      </c>
      <c r="E78" s="14"/>
      <c r="F78" s="15">
        <v>54</v>
      </c>
      <c r="G78" s="19"/>
      <c r="H78" s="48"/>
    </row>
    <row r="79" spans="1:8" x14ac:dyDescent="0.3">
      <c r="A79" s="29"/>
      <c r="B79" s="7" t="s">
        <v>9</v>
      </c>
      <c r="C79" s="30" t="s">
        <v>10</v>
      </c>
      <c r="D79" s="31" t="s">
        <v>12</v>
      </c>
      <c r="E79" s="32"/>
      <c r="F79" s="33">
        <v>54</v>
      </c>
      <c r="G79" s="34"/>
      <c r="H79" s="49"/>
    </row>
    <row r="80" spans="1:8" ht="15.6" x14ac:dyDescent="0.3">
      <c r="A80" s="42"/>
      <c r="B80" s="43" t="s">
        <v>66</v>
      </c>
      <c r="C80" s="44" t="s">
        <v>17</v>
      </c>
      <c r="D80" s="44" t="s">
        <v>112</v>
      </c>
      <c r="E80" s="45"/>
      <c r="F80" s="45"/>
      <c r="G80" s="51"/>
      <c r="H80" s="46">
        <f>SUM(H81:H152)</f>
        <v>0</v>
      </c>
    </row>
    <row r="81" spans="1:8" ht="68.400000000000006" x14ac:dyDescent="0.3">
      <c r="A81" s="4" t="s">
        <v>32</v>
      </c>
      <c r="B81" s="28" t="s">
        <v>8</v>
      </c>
      <c r="C81" s="1" t="s">
        <v>113</v>
      </c>
      <c r="D81" s="2" t="s">
        <v>114</v>
      </c>
      <c r="E81" s="3" t="s">
        <v>62</v>
      </c>
      <c r="F81" s="16">
        <v>1</v>
      </c>
      <c r="G81" s="17"/>
      <c r="H81" s="5">
        <f>ROUND(G81*$F81,2)</f>
        <v>0</v>
      </c>
    </row>
    <row r="82" spans="1:8" x14ac:dyDescent="0.3">
      <c r="A82" s="6"/>
      <c r="B82" s="7" t="s">
        <v>9</v>
      </c>
      <c r="C82" s="8" t="s">
        <v>10</v>
      </c>
      <c r="D82" s="9" t="s">
        <v>70</v>
      </c>
      <c r="E82" s="10"/>
      <c r="F82" s="8" t="s">
        <v>10</v>
      </c>
      <c r="G82" s="18"/>
      <c r="H82" s="5"/>
    </row>
    <row r="83" spans="1:8" x14ac:dyDescent="0.3">
      <c r="A83" s="11"/>
      <c r="B83" s="7" t="s">
        <v>9</v>
      </c>
      <c r="C83" s="12" t="s">
        <v>10</v>
      </c>
      <c r="D83" s="13" t="s">
        <v>16</v>
      </c>
      <c r="E83" s="14"/>
      <c r="F83" s="15">
        <v>1</v>
      </c>
      <c r="G83" s="19"/>
      <c r="H83" s="5"/>
    </row>
    <row r="84" spans="1:8" x14ac:dyDescent="0.3">
      <c r="A84" s="29"/>
      <c r="B84" s="7" t="s">
        <v>9</v>
      </c>
      <c r="C84" s="30" t="s">
        <v>10</v>
      </c>
      <c r="D84" s="31" t="s">
        <v>12</v>
      </c>
      <c r="E84" s="32"/>
      <c r="F84" s="33">
        <v>1</v>
      </c>
      <c r="G84" s="34"/>
      <c r="H84" s="5"/>
    </row>
    <row r="85" spans="1:8" x14ac:dyDescent="0.3">
      <c r="A85" s="4" t="s">
        <v>33</v>
      </c>
      <c r="B85" s="28" t="s">
        <v>8</v>
      </c>
      <c r="C85" s="1" t="s">
        <v>115</v>
      </c>
      <c r="D85" s="2" t="s">
        <v>116</v>
      </c>
      <c r="E85" s="3" t="s">
        <v>62</v>
      </c>
      <c r="F85" s="16">
        <v>4</v>
      </c>
      <c r="G85" s="17"/>
      <c r="H85" s="5">
        <f t="shared" ref="H85:H145" si="2">ROUND(G85*$F85,2)</f>
        <v>0</v>
      </c>
    </row>
    <row r="86" spans="1:8" x14ac:dyDescent="0.3">
      <c r="A86" s="6"/>
      <c r="B86" s="7" t="s">
        <v>9</v>
      </c>
      <c r="C86" s="8" t="s">
        <v>10</v>
      </c>
      <c r="D86" s="9" t="s">
        <v>117</v>
      </c>
      <c r="E86" s="10"/>
      <c r="F86" s="8" t="s">
        <v>10</v>
      </c>
      <c r="G86" s="18"/>
      <c r="H86" s="5"/>
    </row>
    <row r="87" spans="1:8" x14ac:dyDescent="0.3">
      <c r="A87" s="11"/>
      <c r="B87" s="7" t="s">
        <v>9</v>
      </c>
      <c r="C87" s="12" t="s">
        <v>10</v>
      </c>
      <c r="D87" s="13" t="s">
        <v>118</v>
      </c>
      <c r="E87" s="14"/>
      <c r="F87" s="15">
        <v>4</v>
      </c>
      <c r="G87" s="19"/>
      <c r="H87" s="5"/>
    </row>
    <row r="88" spans="1:8" x14ac:dyDescent="0.3">
      <c r="A88" s="29"/>
      <c r="B88" s="7" t="s">
        <v>9</v>
      </c>
      <c r="C88" s="30" t="s">
        <v>10</v>
      </c>
      <c r="D88" s="31" t="s">
        <v>12</v>
      </c>
      <c r="E88" s="32"/>
      <c r="F88" s="33">
        <v>4</v>
      </c>
      <c r="G88" s="34"/>
      <c r="H88" s="5"/>
    </row>
    <row r="89" spans="1:8" x14ac:dyDescent="0.3">
      <c r="A89" s="4" t="s">
        <v>34</v>
      </c>
      <c r="B89" s="28" t="s">
        <v>8</v>
      </c>
      <c r="C89" s="1" t="s">
        <v>119</v>
      </c>
      <c r="D89" s="2" t="s">
        <v>120</v>
      </c>
      <c r="E89" s="3" t="s">
        <v>62</v>
      </c>
      <c r="F89" s="16">
        <v>1</v>
      </c>
      <c r="G89" s="17"/>
      <c r="H89" s="5">
        <f t="shared" si="2"/>
        <v>0</v>
      </c>
    </row>
    <row r="90" spans="1:8" x14ac:dyDescent="0.3">
      <c r="A90" s="6"/>
      <c r="B90" s="7" t="s">
        <v>9</v>
      </c>
      <c r="C90" s="8" t="s">
        <v>10</v>
      </c>
      <c r="D90" s="9" t="s">
        <v>121</v>
      </c>
      <c r="E90" s="10"/>
      <c r="F90" s="8" t="s">
        <v>10</v>
      </c>
      <c r="G90" s="18"/>
      <c r="H90" s="5"/>
    </row>
    <row r="91" spans="1:8" x14ac:dyDescent="0.3">
      <c r="A91" s="11"/>
      <c r="B91" s="7" t="s">
        <v>9</v>
      </c>
      <c r="C91" s="12" t="s">
        <v>10</v>
      </c>
      <c r="D91" s="13" t="s">
        <v>16</v>
      </c>
      <c r="E91" s="14"/>
      <c r="F91" s="15">
        <v>1</v>
      </c>
      <c r="G91" s="19"/>
      <c r="H91" s="5"/>
    </row>
    <row r="92" spans="1:8" x14ac:dyDescent="0.3">
      <c r="A92" s="29"/>
      <c r="B92" s="7" t="s">
        <v>9</v>
      </c>
      <c r="C92" s="30" t="s">
        <v>10</v>
      </c>
      <c r="D92" s="31" t="s">
        <v>12</v>
      </c>
      <c r="E92" s="32"/>
      <c r="F92" s="33">
        <v>1</v>
      </c>
      <c r="G92" s="34"/>
      <c r="H92" s="5"/>
    </row>
    <row r="93" spans="1:8" x14ac:dyDescent="0.3">
      <c r="A93" s="4" t="s">
        <v>35</v>
      </c>
      <c r="B93" s="28" t="s">
        <v>8</v>
      </c>
      <c r="C93" s="1" t="s">
        <v>122</v>
      </c>
      <c r="D93" s="2" t="s">
        <v>123</v>
      </c>
      <c r="E93" s="3" t="s">
        <v>62</v>
      </c>
      <c r="F93" s="16">
        <v>6</v>
      </c>
      <c r="G93" s="17"/>
      <c r="H93" s="5">
        <f t="shared" si="2"/>
        <v>0</v>
      </c>
    </row>
    <row r="94" spans="1:8" x14ac:dyDescent="0.3">
      <c r="A94" s="6"/>
      <c r="B94" s="7" t="s">
        <v>9</v>
      </c>
      <c r="C94" s="8" t="s">
        <v>10</v>
      </c>
      <c r="D94" s="9" t="s">
        <v>121</v>
      </c>
      <c r="E94" s="10"/>
      <c r="F94" s="8" t="s">
        <v>10</v>
      </c>
      <c r="G94" s="18"/>
      <c r="H94" s="5"/>
    </row>
    <row r="95" spans="1:8" x14ac:dyDescent="0.3">
      <c r="A95" s="11"/>
      <c r="B95" s="7" t="s">
        <v>9</v>
      </c>
      <c r="C95" s="12" t="s">
        <v>10</v>
      </c>
      <c r="D95" s="13" t="s">
        <v>21</v>
      </c>
      <c r="E95" s="14"/>
      <c r="F95" s="15">
        <v>6</v>
      </c>
      <c r="G95" s="19"/>
      <c r="H95" s="5"/>
    </row>
    <row r="96" spans="1:8" x14ac:dyDescent="0.3">
      <c r="A96" s="29"/>
      <c r="B96" s="7" t="s">
        <v>9</v>
      </c>
      <c r="C96" s="30" t="s">
        <v>10</v>
      </c>
      <c r="D96" s="31" t="s">
        <v>12</v>
      </c>
      <c r="E96" s="32"/>
      <c r="F96" s="33">
        <v>6</v>
      </c>
      <c r="G96" s="34"/>
      <c r="H96" s="5"/>
    </row>
    <row r="97" spans="1:8" x14ac:dyDescent="0.3">
      <c r="A97" s="4" t="s">
        <v>36</v>
      </c>
      <c r="B97" s="28" t="s">
        <v>8</v>
      </c>
      <c r="C97" s="1" t="s">
        <v>124</v>
      </c>
      <c r="D97" s="2" t="s">
        <v>125</v>
      </c>
      <c r="E97" s="3" t="s">
        <v>62</v>
      </c>
      <c r="F97" s="16">
        <v>3</v>
      </c>
      <c r="G97" s="17"/>
      <c r="H97" s="5">
        <f t="shared" si="2"/>
        <v>0</v>
      </c>
    </row>
    <row r="98" spans="1:8" x14ac:dyDescent="0.3">
      <c r="A98" s="6"/>
      <c r="B98" s="7" t="s">
        <v>9</v>
      </c>
      <c r="C98" s="8" t="s">
        <v>10</v>
      </c>
      <c r="D98" s="9" t="s">
        <v>121</v>
      </c>
      <c r="E98" s="10"/>
      <c r="F98" s="8" t="s">
        <v>10</v>
      </c>
      <c r="G98" s="18"/>
      <c r="H98" s="5"/>
    </row>
    <row r="99" spans="1:8" x14ac:dyDescent="0.3">
      <c r="A99" s="11"/>
      <c r="B99" s="7" t="s">
        <v>9</v>
      </c>
      <c r="C99" s="12" t="s">
        <v>10</v>
      </c>
      <c r="D99" s="13" t="s">
        <v>18</v>
      </c>
      <c r="E99" s="14"/>
      <c r="F99" s="15">
        <v>3</v>
      </c>
      <c r="G99" s="19"/>
      <c r="H99" s="5"/>
    </row>
    <row r="100" spans="1:8" x14ac:dyDescent="0.3">
      <c r="A100" s="29"/>
      <c r="B100" s="7" t="s">
        <v>9</v>
      </c>
      <c r="C100" s="30" t="s">
        <v>10</v>
      </c>
      <c r="D100" s="31" t="s">
        <v>12</v>
      </c>
      <c r="E100" s="32"/>
      <c r="F100" s="33">
        <v>3</v>
      </c>
      <c r="G100" s="34"/>
      <c r="H100" s="5"/>
    </row>
    <row r="101" spans="1:8" ht="22.8" x14ac:dyDescent="0.3">
      <c r="A101" s="4" t="s">
        <v>37</v>
      </c>
      <c r="B101" s="28" t="s">
        <v>8</v>
      </c>
      <c r="C101" s="1" t="s">
        <v>126</v>
      </c>
      <c r="D101" s="2" t="s">
        <v>127</v>
      </c>
      <c r="E101" s="3" t="s">
        <v>62</v>
      </c>
      <c r="F101" s="16">
        <v>4</v>
      </c>
      <c r="G101" s="17"/>
      <c r="H101" s="5">
        <f t="shared" si="2"/>
        <v>0</v>
      </c>
    </row>
    <row r="102" spans="1:8" x14ac:dyDescent="0.3">
      <c r="A102" s="6"/>
      <c r="B102" s="7" t="s">
        <v>9</v>
      </c>
      <c r="C102" s="8" t="s">
        <v>10</v>
      </c>
      <c r="D102" s="9" t="s">
        <v>121</v>
      </c>
      <c r="E102" s="10"/>
      <c r="F102" s="8" t="s">
        <v>10</v>
      </c>
      <c r="G102" s="18"/>
      <c r="H102" s="5"/>
    </row>
    <row r="103" spans="1:8" x14ac:dyDescent="0.3">
      <c r="A103" s="11"/>
      <c r="B103" s="7" t="s">
        <v>9</v>
      </c>
      <c r="C103" s="12" t="s">
        <v>10</v>
      </c>
      <c r="D103" s="13" t="s">
        <v>19</v>
      </c>
      <c r="E103" s="14"/>
      <c r="F103" s="15">
        <v>4</v>
      </c>
      <c r="G103" s="19"/>
      <c r="H103" s="5"/>
    </row>
    <row r="104" spans="1:8" x14ac:dyDescent="0.3">
      <c r="A104" s="29"/>
      <c r="B104" s="7" t="s">
        <v>9</v>
      </c>
      <c r="C104" s="30" t="s">
        <v>10</v>
      </c>
      <c r="D104" s="31" t="s">
        <v>12</v>
      </c>
      <c r="E104" s="32"/>
      <c r="F104" s="33">
        <v>4</v>
      </c>
      <c r="G104" s="34"/>
      <c r="H104" s="5"/>
    </row>
    <row r="105" spans="1:8" x14ac:dyDescent="0.3">
      <c r="A105" s="4" t="s">
        <v>38</v>
      </c>
      <c r="B105" s="28" t="s">
        <v>8</v>
      </c>
      <c r="C105" s="1" t="s">
        <v>128</v>
      </c>
      <c r="D105" s="2" t="s">
        <v>129</v>
      </c>
      <c r="E105" s="3" t="s">
        <v>62</v>
      </c>
      <c r="F105" s="16">
        <v>14</v>
      </c>
      <c r="G105" s="17"/>
      <c r="H105" s="5">
        <f t="shared" si="2"/>
        <v>0</v>
      </c>
    </row>
    <row r="106" spans="1:8" x14ac:dyDescent="0.3">
      <c r="A106" s="6"/>
      <c r="B106" s="7" t="s">
        <v>9</v>
      </c>
      <c r="C106" s="8" t="s">
        <v>10</v>
      </c>
      <c r="D106" s="9" t="s">
        <v>121</v>
      </c>
      <c r="E106" s="10"/>
      <c r="F106" s="8" t="s">
        <v>10</v>
      </c>
      <c r="G106" s="18"/>
      <c r="H106" s="5"/>
    </row>
    <row r="107" spans="1:8" x14ac:dyDescent="0.3">
      <c r="A107" s="11"/>
      <c r="B107" s="7" t="s">
        <v>9</v>
      </c>
      <c r="C107" s="12" t="s">
        <v>10</v>
      </c>
      <c r="D107" s="13" t="s">
        <v>29</v>
      </c>
      <c r="E107" s="14"/>
      <c r="F107" s="15">
        <v>14</v>
      </c>
      <c r="G107" s="19"/>
      <c r="H107" s="5"/>
    </row>
    <row r="108" spans="1:8" x14ac:dyDescent="0.3">
      <c r="A108" s="29"/>
      <c r="B108" s="7" t="s">
        <v>9</v>
      </c>
      <c r="C108" s="30" t="s">
        <v>10</v>
      </c>
      <c r="D108" s="31" t="s">
        <v>12</v>
      </c>
      <c r="E108" s="32"/>
      <c r="F108" s="33">
        <v>14</v>
      </c>
      <c r="G108" s="34"/>
      <c r="H108" s="5"/>
    </row>
    <row r="109" spans="1:8" x14ac:dyDescent="0.3">
      <c r="A109" s="4" t="s">
        <v>39</v>
      </c>
      <c r="B109" s="28" t="s">
        <v>8</v>
      </c>
      <c r="C109" s="1" t="s">
        <v>130</v>
      </c>
      <c r="D109" s="2" t="s">
        <v>131</v>
      </c>
      <c r="E109" s="3" t="s">
        <v>62</v>
      </c>
      <c r="F109" s="16">
        <v>1</v>
      </c>
      <c r="G109" s="17"/>
      <c r="H109" s="5">
        <f t="shared" si="2"/>
        <v>0</v>
      </c>
    </row>
    <row r="110" spans="1:8" x14ac:dyDescent="0.3">
      <c r="A110" s="6"/>
      <c r="B110" s="7" t="s">
        <v>9</v>
      </c>
      <c r="C110" s="8" t="s">
        <v>10</v>
      </c>
      <c r="D110" s="9" t="s">
        <v>121</v>
      </c>
      <c r="E110" s="10"/>
      <c r="F110" s="8" t="s">
        <v>10</v>
      </c>
      <c r="G110" s="18"/>
      <c r="H110" s="5"/>
    </row>
    <row r="111" spans="1:8" x14ac:dyDescent="0.3">
      <c r="A111" s="11"/>
      <c r="B111" s="7" t="s">
        <v>9</v>
      </c>
      <c r="C111" s="12" t="s">
        <v>10</v>
      </c>
      <c r="D111" s="13" t="s">
        <v>16</v>
      </c>
      <c r="E111" s="14"/>
      <c r="F111" s="15">
        <v>1</v>
      </c>
      <c r="G111" s="19"/>
      <c r="H111" s="5"/>
    </row>
    <row r="112" spans="1:8" x14ac:dyDescent="0.3">
      <c r="A112" s="29"/>
      <c r="B112" s="7" t="s">
        <v>9</v>
      </c>
      <c r="C112" s="30" t="s">
        <v>10</v>
      </c>
      <c r="D112" s="31" t="s">
        <v>12</v>
      </c>
      <c r="E112" s="32"/>
      <c r="F112" s="33">
        <v>1</v>
      </c>
      <c r="G112" s="34"/>
      <c r="H112" s="5"/>
    </row>
    <row r="113" spans="1:8" x14ac:dyDescent="0.3">
      <c r="A113" s="4" t="s">
        <v>40</v>
      </c>
      <c r="B113" s="28" t="s">
        <v>8</v>
      </c>
      <c r="C113" s="1" t="s">
        <v>132</v>
      </c>
      <c r="D113" s="2" t="s">
        <v>131</v>
      </c>
      <c r="E113" s="3" t="s">
        <v>62</v>
      </c>
      <c r="F113" s="16">
        <v>1</v>
      </c>
      <c r="G113" s="17"/>
      <c r="H113" s="5">
        <f t="shared" si="2"/>
        <v>0</v>
      </c>
    </row>
    <row r="114" spans="1:8" x14ac:dyDescent="0.3">
      <c r="A114" s="6"/>
      <c r="B114" s="7" t="s">
        <v>9</v>
      </c>
      <c r="C114" s="8" t="s">
        <v>10</v>
      </c>
      <c r="D114" s="9" t="s">
        <v>121</v>
      </c>
      <c r="E114" s="10"/>
      <c r="F114" s="8" t="s">
        <v>10</v>
      </c>
      <c r="G114" s="18"/>
      <c r="H114" s="5"/>
    </row>
    <row r="115" spans="1:8" x14ac:dyDescent="0.3">
      <c r="A115" s="11"/>
      <c r="B115" s="7" t="s">
        <v>9</v>
      </c>
      <c r="C115" s="12" t="s">
        <v>10</v>
      </c>
      <c r="D115" s="13" t="s">
        <v>16</v>
      </c>
      <c r="E115" s="14"/>
      <c r="F115" s="15">
        <v>1</v>
      </c>
      <c r="G115" s="19"/>
      <c r="H115" s="5"/>
    </row>
    <row r="116" spans="1:8" x14ac:dyDescent="0.3">
      <c r="A116" s="29"/>
      <c r="B116" s="7" t="s">
        <v>9</v>
      </c>
      <c r="C116" s="30" t="s">
        <v>10</v>
      </c>
      <c r="D116" s="31" t="s">
        <v>12</v>
      </c>
      <c r="E116" s="32"/>
      <c r="F116" s="33">
        <v>1</v>
      </c>
      <c r="G116" s="34"/>
      <c r="H116" s="5"/>
    </row>
    <row r="117" spans="1:8" x14ac:dyDescent="0.3">
      <c r="A117" s="4" t="s">
        <v>41</v>
      </c>
      <c r="B117" s="28" t="s">
        <v>8</v>
      </c>
      <c r="C117" s="1" t="s">
        <v>133</v>
      </c>
      <c r="D117" s="2" t="s">
        <v>134</v>
      </c>
      <c r="E117" s="3" t="s">
        <v>62</v>
      </c>
      <c r="F117" s="16">
        <v>1</v>
      </c>
      <c r="G117" s="17"/>
      <c r="H117" s="5">
        <f t="shared" si="2"/>
        <v>0</v>
      </c>
    </row>
    <row r="118" spans="1:8" x14ac:dyDescent="0.3">
      <c r="A118" s="6"/>
      <c r="B118" s="7" t="s">
        <v>9</v>
      </c>
      <c r="C118" s="8" t="s">
        <v>10</v>
      </c>
      <c r="D118" s="9" t="s">
        <v>121</v>
      </c>
      <c r="E118" s="10"/>
      <c r="F118" s="8" t="s">
        <v>10</v>
      </c>
      <c r="G118" s="18"/>
      <c r="H118" s="5"/>
    </row>
    <row r="119" spans="1:8" x14ac:dyDescent="0.3">
      <c r="A119" s="11"/>
      <c r="B119" s="7" t="s">
        <v>9</v>
      </c>
      <c r="C119" s="12" t="s">
        <v>10</v>
      </c>
      <c r="D119" s="13" t="s">
        <v>16</v>
      </c>
      <c r="E119" s="14"/>
      <c r="F119" s="15">
        <v>1</v>
      </c>
      <c r="G119" s="19"/>
      <c r="H119" s="5"/>
    </row>
    <row r="120" spans="1:8" x14ac:dyDescent="0.3">
      <c r="A120" s="29"/>
      <c r="B120" s="7" t="s">
        <v>9</v>
      </c>
      <c r="C120" s="30" t="s">
        <v>10</v>
      </c>
      <c r="D120" s="31" t="s">
        <v>12</v>
      </c>
      <c r="E120" s="32"/>
      <c r="F120" s="33">
        <v>1</v>
      </c>
      <c r="G120" s="34"/>
      <c r="H120" s="5"/>
    </row>
    <row r="121" spans="1:8" x14ac:dyDescent="0.3">
      <c r="A121" s="4" t="s">
        <v>42</v>
      </c>
      <c r="B121" s="28" t="s">
        <v>8</v>
      </c>
      <c r="C121" s="1" t="s">
        <v>135</v>
      </c>
      <c r="D121" s="2" t="s">
        <v>136</v>
      </c>
      <c r="E121" s="3" t="s">
        <v>77</v>
      </c>
      <c r="F121" s="16">
        <v>16</v>
      </c>
      <c r="G121" s="17"/>
      <c r="H121" s="5">
        <f t="shared" si="2"/>
        <v>0</v>
      </c>
    </row>
    <row r="122" spans="1:8" x14ac:dyDescent="0.3">
      <c r="A122" s="6"/>
      <c r="B122" s="7" t="s">
        <v>9</v>
      </c>
      <c r="C122" s="8" t="s">
        <v>10</v>
      </c>
      <c r="D122" s="9" t="s">
        <v>121</v>
      </c>
      <c r="E122" s="10"/>
      <c r="F122" s="8" t="s">
        <v>10</v>
      </c>
      <c r="G122" s="18"/>
      <c r="H122" s="5"/>
    </row>
    <row r="123" spans="1:8" x14ac:dyDescent="0.3">
      <c r="A123" s="11"/>
      <c r="B123" s="7" t="s">
        <v>9</v>
      </c>
      <c r="C123" s="12" t="s">
        <v>10</v>
      </c>
      <c r="D123" s="13" t="s">
        <v>137</v>
      </c>
      <c r="E123" s="14"/>
      <c r="F123" s="15">
        <v>16</v>
      </c>
      <c r="G123" s="19"/>
      <c r="H123" s="5"/>
    </row>
    <row r="124" spans="1:8" x14ac:dyDescent="0.3">
      <c r="A124" s="29"/>
      <c r="B124" s="7" t="s">
        <v>9</v>
      </c>
      <c r="C124" s="30" t="s">
        <v>10</v>
      </c>
      <c r="D124" s="31" t="s">
        <v>12</v>
      </c>
      <c r="E124" s="32"/>
      <c r="F124" s="33">
        <v>16</v>
      </c>
      <c r="G124" s="34"/>
      <c r="H124" s="5"/>
    </row>
    <row r="125" spans="1:8" x14ac:dyDescent="0.3">
      <c r="A125" s="4" t="s">
        <v>43</v>
      </c>
      <c r="B125" s="28" t="s">
        <v>8</v>
      </c>
      <c r="C125" s="1" t="s">
        <v>138</v>
      </c>
      <c r="D125" s="2" t="s">
        <v>139</v>
      </c>
      <c r="E125" s="3" t="s">
        <v>77</v>
      </c>
      <c r="F125" s="16">
        <v>48</v>
      </c>
      <c r="G125" s="17"/>
      <c r="H125" s="5">
        <f t="shared" si="2"/>
        <v>0</v>
      </c>
    </row>
    <row r="126" spans="1:8" x14ac:dyDescent="0.3">
      <c r="A126" s="6"/>
      <c r="B126" s="7" t="s">
        <v>9</v>
      </c>
      <c r="C126" s="8" t="s">
        <v>10</v>
      </c>
      <c r="D126" s="9" t="s">
        <v>117</v>
      </c>
      <c r="E126" s="10"/>
      <c r="F126" s="8" t="s">
        <v>10</v>
      </c>
      <c r="G126" s="18"/>
      <c r="H126" s="5"/>
    </row>
    <row r="127" spans="1:8" x14ac:dyDescent="0.3">
      <c r="A127" s="11"/>
      <c r="B127" s="7" t="s">
        <v>9</v>
      </c>
      <c r="C127" s="12" t="s">
        <v>10</v>
      </c>
      <c r="D127" s="13" t="s">
        <v>140</v>
      </c>
      <c r="E127" s="14"/>
      <c r="F127" s="15">
        <v>48</v>
      </c>
      <c r="G127" s="19"/>
      <c r="H127" s="5"/>
    </row>
    <row r="128" spans="1:8" x14ac:dyDescent="0.3">
      <c r="A128" s="29"/>
      <c r="B128" s="7" t="s">
        <v>9</v>
      </c>
      <c r="C128" s="30" t="s">
        <v>10</v>
      </c>
      <c r="D128" s="31" t="s">
        <v>12</v>
      </c>
      <c r="E128" s="32"/>
      <c r="F128" s="33">
        <v>48</v>
      </c>
      <c r="G128" s="34"/>
      <c r="H128" s="5"/>
    </row>
    <row r="129" spans="1:8" x14ac:dyDescent="0.3">
      <c r="A129" s="4" t="s">
        <v>44</v>
      </c>
      <c r="B129" s="28" t="s">
        <v>8</v>
      </c>
      <c r="C129" s="1" t="s">
        <v>141</v>
      </c>
      <c r="D129" s="2" t="s">
        <v>142</v>
      </c>
      <c r="E129" s="3" t="s">
        <v>77</v>
      </c>
      <c r="F129" s="16">
        <v>9</v>
      </c>
      <c r="G129" s="17"/>
      <c r="H129" s="5">
        <f t="shared" si="2"/>
        <v>0</v>
      </c>
    </row>
    <row r="130" spans="1:8" x14ac:dyDescent="0.3">
      <c r="A130" s="6"/>
      <c r="B130" s="7" t="s">
        <v>9</v>
      </c>
      <c r="C130" s="8" t="s">
        <v>10</v>
      </c>
      <c r="D130" s="9" t="s">
        <v>117</v>
      </c>
      <c r="E130" s="10"/>
      <c r="F130" s="8" t="s">
        <v>10</v>
      </c>
      <c r="G130" s="18"/>
      <c r="H130" s="5"/>
    </row>
    <row r="131" spans="1:8" x14ac:dyDescent="0.3">
      <c r="A131" s="11"/>
      <c r="B131" s="7" t="s">
        <v>9</v>
      </c>
      <c r="C131" s="12" t="s">
        <v>10</v>
      </c>
      <c r="D131" s="13" t="s">
        <v>143</v>
      </c>
      <c r="E131" s="14"/>
      <c r="F131" s="15">
        <v>9</v>
      </c>
      <c r="G131" s="19"/>
      <c r="H131" s="5"/>
    </row>
    <row r="132" spans="1:8" x14ac:dyDescent="0.3">
      <c r="A132" s="29"/>
      <c r="B132" s="7" t="s">
        <v>9</v>
      </c>
      <c r="C132" s="30" t="s">
        <v>10</v>
      </c>
      <c r="D132" s="31" t="s">
        <v>12</v>
      </c>
      <c r="E132" s="32"/>
      <c r="F132" s="33">
        <v>9</v>
      </c>
      <c r="G132" s="34"/>
      <c r="H132" s="5"/>
    </row>
    <row r="133" spans="1:8" x14ac:dyDescent="0.3">
      <c r="A133" s="4" t="s">
        <v>45</v>
      </c>
      <c r="B133" s="28" t="s">
        <v>8</v>
      </c>
      <c r="C133" s="1" t="s">
        <v>144</v>
      </c>
      <c r="D133" s="2" t="s">
        <v>145</v>
      </c>
      <c r="E133" s="3" t="s">
        <v>77</v>
      </c>
      <c r="F133" s="16">
        <v>42</v>
      </c>
      <c r="G133" s="17"/>
      <c r="H133" s="5">
        <f t="shared" si="2"/>
        <v>0</v>
      </c>
    </row>
    <row r="134" spans="1:8" x14ac:dyDescent="0.3">
      <c r="A134" s="6"/>
      <c r="B134" s="7" t="s">
        <v>9</v>
      </c>
      <c r="C134" s="8" t="s">
        <v>10</v>
      </c>
      <c r="D134" s="9" t="s">
        <v>117</v>
      </c>
      <c r="E134" s="10"/>
      <c r="F134" s="8" t="s">
        <v>10</v>
      </c>
      <c r="G134" s="18"/>
      <c r="H134" s="5"/>
    </row>
    <row r="135" spans="1:8" ht="20.399999999999999" x14ac:dyDescent="0.3">
      <c r="A135" s="11"/>
      <c r="B135" s="7" t="s">
        <v>9</v>
      </c>
      <c r="C135" s="12" t="s">
        <v>10</v>
      </c>
      <c r="D135" s="13" t="s">
        <v>146</v>
      </c>
      <c r="E135" s="14"/>
      <c r="F135" s="15">
        <v>42</v>
      </c>
      <c r="G135" s="19"/>
      <c r="H135" s="5"/>
    </row>
    <row r="136" spans="1:8" x14ac:dyDescent="0.3">
      <c r="A136" s="29"/>
      <c r="B136" s="7" t="s">
        <v>9</v>
      </c>
      <c r="C136" s="30" t="s">
        <v>10</v>
      </c>
      <c r="D136" s="31" t="s">
        <v>12</v>
      </c>
      <c r="E136" s="32"/>
      <c r="F136" s="33">
        <v>42</v>
      </c>
      <c r="G136" s="34"/>
      <c r="H136" s="5"/>
    </row>
    <row r="137" spans="1:8" x14ac:dyDescent="0.3">
      <c r="A137" s="4" t="s">
        <v>46</v>
      </c>
      <c r="B137" s="28" t="s">
        <v>8</v>
      </c>
      <c r="C137" s="1" t="s">
        <v>100</v>
      </c>
      <c r="D137" s="2" t="s">
        <v>101</v>
      </c>
      <c r="E137" s="3" t="s">
        <v>91</v>
      </c>
      <c r="F137" s="16">
        <v>54</v>
      </c>
      <c r="G137" s="17"/>
      <c r="H137" s="5">
        <f t="shared" si="2"/>
        <v>0</v>
      </c>
    </row>
    <row r="138" spans="1:8" x14ac:dyDescent="0.3">
      <c r="A138" s="6"/>
      <c r="B138" s="7" t="s">
        <v>9</v>
      </c>
      <c r="C138" s="8" t="s">
        <v>10</v>
      </c>
      <c r="D138" s="9" t="s">
        <v>117</v>
      </c>
      <c r="E138" s="10"/>
      <c r="F138" s="8" t="s">
        <v>10</v>
      </c>
      <c r="G138" s="18"/>
      <c r="H138" s="5"/>
    </row>
    <row r="139" spans="1:8" x14ac:dyDescent="0.3">
      <c r="A139" s="11"/>
      <c r="B139" s="7" t="s">
        <v>9</v>
      </c>
      <c r="C139" s="12" t="s">
        <v>10</v>
      </c>
      <c r="D139" s="13" t="s">
        <v>147</v>
      </c>
      <c r="E139" s="14"/>
      <c r="F139" s="15">
        <v>54</v>
      </c>
      <c r="G139" s="19"/>
      <c r="H139" s="5"/>
    </row>
    <row r="140" spans="1:8" x14ac:dyDescent="0.3">
      <c r="A140" s="29"/>
      <c r="B140" s="7" t="s">
        <v>9</v>
      </c>
      <c r="C140" s="30" t="s">
        <v>10</v>
      </c>
      <c r="D140" s="31" t="s">
        <v>12</v>
      </c>
      <c r="E140" s="32"/>
      <c r="F140" s="33">
        <v>54</v>
      </c>
      <c r="G140" s="34"/>
      <c r="H140" s="5"/>
    </row>
    <row r="141" spans="1:8" x14ac:dyDescent="0.3">
      <c r="A141" s="4" t="s">
        <v>47</v>
      </c>
      <c r="B141" s="28" t="s">
        <v>8</v>
      </c>
      <c r="C141" s="1" t="s">
        <v>103</v>
      </c>
      <c r="D141" s="2" t="s">
        <v>104</v>
      </c>
      <c r="E141" s="3" t="s">
        <v>91</v>
      </c>
      <c r="F141" s="16">
        <v>28</v>
      </c>
      <c r="G141" s="17"/>
      <c r="H141" s="5">
        <f t="shared" si="2"/>
        <v>0</v>
      </c>
    </row>
    <row r="142" spans="1:8" x14ac:dyDescent="0.3">
      <c r="A142" s="6"/>
      <c r="B142" s="7" t="s">
        <v>9</v>
      </c>
      <c r="C142" s="8" t="s">
        <v>10</v>
      </c>
      <c r="D142" s="9" t="s">
        <v>117</v>
      </c>
      <c r="E142" s="10"/>
      <c r="F142" s="8" t="s">
        <v>10</v>
      </c>
      <c r="G142" s="18"/>
      <c r="H142" s="5"/>
    </row>
    <row r="143" spans="1:8" x14ac:dyDescent="0.3">
      <c r="A143" s="11"/>
      <c r="B143" s="7" t="s">
        <v>9</v>
      </c>
      <c r="C143" s="12" t="s">
        <v>10</v>
      </c>
      <c r="D143" s="13" t="s">
        <v>148</v>
      </c>
      <c r="E143" s="14"/>
      <c r="F143" s="15">
        <v>28</v>
      </c>
      <c r="G143" s="19"/>
      <c r="H143" s="5"/>
    </row>
    <row r="144" spans="1:8" x14ac:dyDescent="0.3">
      <c r="A144" s="29"/>
      <c r="B144" s="7" t="s">
        <v>9</v>
      </c>
      <c r="C144" s="30" t="s">
        <v>10</v>
      </c>
      <c r="D144" s="31" t="s">
        <v>12</v>
      </c>
      <c r="E144" s="32"/>
      <c r="F144" s="33">
        <v>28</v>
      </c>
      <c r="G144" s="34"/>
      <c r="H144" s="5"/>
    </row>
    <row r="145" spans="1:8" x14ac:dyDescent="0.3">
      <c r="A145" s="4" t="s">
        <v>48</v>
      </c>
      <c r="B145" s="28" t="s">
        <v>8</v>
      </c>
      <c r="C145" s="1" t="s">
        <v>106</v>
      </c>
      <c r="D145" s="2" t="s">
        <v>107</v>
      </c>
      <c r="E145" s="3" t="s">
        <v>91</v>
      </c>
      <c r="F145" s="16">
        <v>7</v>
      </c>
      <c r="G145" s="17"/>
      <c r="H145" s="5">
        <f t="shared" si="2"/>
        <v>0</v>
      </c>
    </row>
    <row r="146" spans="1:8" x14ac:dyDescent="0.3">
      <c r="A146" s="6"/>
      <c r="B146" s="7" t="s">
        <v>9</v>
      </c>
      <c r="C146" s="8" t="s">
        <v>10</v>
      </c>
      <c r="D146" s="9" t="s">
        <v>117</v>
      </c>
      <c r="E146" s="10"/>
      <c r="F146" s="8" t="s">
        <v>10</v>
      </c>
      <c r="G146" s="18"/>
      <c r="H146" s="5"/>
    </row>
    <row r="147" spans="1:8" x14ac:dyDescent="0.3">
      <c r="A147" s="11"/>
      <c r="B147" s="7" t="s">
        <v>9</v>
      </c>
      <c r="C147" s="12" t="s">
        <v>10</v>
      </c>
      <c r="D147" s="13" t="s">
        <v>22</v>
      </c>
      <c r="E147" s="14"/>
      <c r="F147" s="15">
        <v>7</v>
      </c>
      <c r="G147" s="19"/>
      <c r="H147" s="5"/>
    </row>
    <row r="148" spans="1:8" x14ac:dyDescent="0.3">
      <c r="A148" s="29"/>
      <c r="B148" s="7" t="s">
        <v>9</v>
      </c>
      <c r="C148" s="30" t="s">
        <v>10</v>
      </c>
      <c r="D148" s="31" t="s">
        <v>12</v>
      </c>
      <c r="E148" s="32"/>
      <c r="F148" s="33">
        <v>7</v>
      </c>
      <c r="G148" s="34"/>
      <c r="H148" s="5"/>
    </row>
    <row r="149" spans="1:8" x14ac:dyDescent="0.3">
      <c r="A149" s="4" t="s">
        <v>49</v>
      </c>
      <c r="B149" s="28" t="s">
        <v>8</v>
      </c>
      <c r="C149" s="1" t="s">
        <v>109</v>
      </c>
      <c r="D149" s="2" t="s">
        <v>110</v>
      </c>
      <c r="E149" s="3" t="s">
        <v>91</v>
      </c>
      <c r="F149" s="16">
        <v>12</v>
      </c>
      <c r="G149" s="17"/>
      <c r="H149" s="5">
        <f t="shared" ref="H149" si="3">ROUND(G149*$F149,2)</f>
        <v>0</v>
      </c>
    </row>
    <row r="150" spans="1:8" x14ac:dyDescent="0.3">
      <c r="A150" s="6"/>
      <c r="B150" s="7" t="s">
        <v>9</v>
      </c>
      <c r="C150" s="8" t="s">
        <v>10</v>
      </c>
      <c r="D150" s="9" t="s">
        <v>117</v>
      </c>
      <c r="E150" s="10"/>
      <c r="F150" s="8" t="s">
        <v>10</v>
      </c>
      <c r="G150" s="18"/>
      <c r="H150" s="47"/>
    </row>
    <row r="151" spans="1:8" x14ac:dyDescent="0.3">
      <c r="A151" s="11"/>
      <c r="B151" s="7" t="s">
        <v>9</v>
      </c>
      <c r="C151" s="12" t="s">
        <v>10</v>
      </c>
      <c r="D151" s="13" t="s">
        <v>27</v>
      </c>
      <c r="E151" s="14"/>
      <c r="F151" s="15">
        <v>12</v>
      </c>
      <c r="G151" s="19"/>
      <c r="H151" s="48"/>
    </row>
    <row r="152" spans="1:8" x14ac:dyDescent="0.3">
      <c r="A152" s="29"/>
      <c r="B152" s="7" t="s">
        <v>9</v>
      </c>
      <c r="C152" s="30" t="s">
        <v>10</v>
      </c>
      <c r="D152" s="31" t="s">
        <v>12</v>
      </c>
      <c r="E152" s="32"/>
      <c r="F152" s="33">
        <v>12</v>
      </c>
      <c r="G152" s="34"/>
      <c r="H152" s="49"/>
    </row>
    <row r="153" spans="1:8" ht="15.6" x14ac:dyDescent="0.3">
      <c r="A153" s="42"/>
      <c r="B153" s="43" t="s">
        <v>66</v>
      </c>
      <c r="C153" s="44" t="s">
        <v>149</v>
      </c>
      <c r="D153" s="44" t="s">
        <v>150</v>
      </c>
      <c r="E153" s="45"/>
      <c r="F153" s="45"/>
      <c r="G153" s="51"/>
      <c r="H153" s="46">
        <f>SUM(H154:H165)</f>
        <v>0</v>
      </c>
    </row>
    <row r="154" spans="1:8" x14ac:dyDescent="0.3">
      <c r="A154" s="4" t="s">
        <v>50</v>
      </c>
      <c r="B154" s="28" t="s">
        <v>8</v>
      </c>
      <c r="C154" s="1" t="s">
        <v>151</v>
      </c>
      <c r="D154" s="2" t="s">
        <v>152</v>
      </c>
      <c r="E154" s="3" t="s">
        <v>63</v>
      </c>
      <c r="F154" s="16">
        <v>1</v>
      </c>
      <c r="G154" s="17"/>
      <c r="H154" s="5">
        <f>ROUND(G154*$F154,2)</f>
        <v>0</v>
      </c>
    </row>
    <row r="155" spans="1:8" x14ac:dyDescent="0.3">
      <c r="A155" s="4" t="s">
        <v>51</v>
      </c>
      <c r="B155" s="28" t="s">
        <v>8</v>
      </c>
      <c r="C155" s="1" t="s">
        <v>153</v>
      </c>
      <c r="D155" s="2" t="s">
        <v>154</v>
      </c>
      <c r="E155" s="3" t="s">
        <v>63</v>
      </c>
      <c r="F155" s="16">
        <v>1</v>
      </c>
      <c r="G155" s="17"/>
      <c r="H155" s="5">
        <f t="shared" ref="H155:H165" si="4">ROUND(G155*$F155,2)</f>
        <v>0</v>
      </c>
    </row>
    <row r="156" spans="1:8" x14ac:dyDescent="0.3">
      <c r="A156" s="4" t="s">
        <v>53</v>
      </c>
      <c r="B156" s="28" t="s">
        <v>8</v>
      </c>
      <c r="C156" s="1" t="s">
        <v>155</v>
      </c>
      <c r="D156" s="2" t="s">
        <v>156</v>
      </c>
      <c r="E156" s="3" t="s">
        <v>63</v>
      </c>
      <c r="F156" s="16">
        <v>1</v>
      </c>
      <c r="G156" s="17"/>
      <c r="H156" s="5">
        <f t="shared" si="4"/>
        <v>0</v>
      </c>
    </row>
    <row r="157" spans="1:8" x14ac:dyDescent="0.3">
      <c r="A157" s="4" t="s">
        <v>52</v>
      </c>
      <c r="B157" s="28" t="s">
        <v>8</v>
      </c>
      <c r="C157" s="1" t="s">
        <v>157</v>
      </c>
      <c r="D157" s="2" t="s">
        <v>158</v>
      </c>
      <c r="E157" s="3" t="s">
        <v>62</v>
      </c>
      <c r="F157" s="16">
        <v>8</v>
      </c>
      <c r="G157" s="17"/>
      <c r="H157" s="5">
        <f t="shared" si="4"/>
        <v>0</v>
      </c>
    </row>
    <row r="158" spans="1:8" x14ac:dyDescent="0.3">
      <c r="A158" s="4" t="s">
        <v>54</v>
      </c>
      <c r="B158" s="28" t="s">
        <v>8</v>
      </c>
      <c r="C158" s="1" t="s">
        <v>159</v>
      </c>
      <c r="D158" s="2" t="s">
        <v>160</v>
      </c>
      <c r="E158" s="3" t="s">
        <v>63</v>
      </c>
      <c r="F158" s="16">
        <v>1</v>
      </c>
      <c r="G158" s="17"/>
      <c r="H158" s="5">
        <f t="shared" si="4"/>
        <v>0</v>
      </c>
    </row>
    <row r="159" spans="1:8" x14ac:dyDescent="0.3">
      <c r="A159" s="4" t="s">
        <v>55</v>
      </c>
      <c r="B159" s="28" t="s">
        <v>8</v>
      </c>
      <c r="C159" s="1" t="s">
        <v>161</v>
      </c>
      <c r="D159" s="2" t="s">
        <v>162</v>
      </c>
      <c r="E159" s="3" t="s">
        <v>63</v>
      </c>
      <c r="F159" s="16">
        <v>1</v>
      </c>
      <c r="G159" s="17"/>
      <c r="H159" s="5">
        <f t="shared" si="4"/>
        <v>0</v>
      </c>
    </row>
    <row r="160" spans="1:8" x14ac:dyDescent="0.3">
      <c r="A160" s="4" t="s">
        <v>56</v>
      </c>
      <c r="B160" s="28" t="s">
        <v>8</v>
      </c>
      <c r="C160" s="1" t="s">
        <v>163</v>
      </c>
      <c r="D160" s="2" t="s">
        <v>164</v>
      </c>
      <c r="E160" s="3" t="s">
        <v>77</v>
      </c>
      <c r="F160" s="16">
        <v>8</v>
      </c>
      <c r="G160" s="17"/>
      <c r="H160" s="5">
        <f t="shared" si="4"/>
        <v>0</v>
      </c>
    </row>
    <row r="161" spans="1:8" x14ac:dyDescent="0.3">
      <c r="A161" s="6"/>
      <c r="B161" s="7" t="s">
        <v>9</v>
      </c>
      <c r="C161" s="8" t="s">
        <v>10</v>
      </c>
      <c r="D161" s="9" t="s">
        <v>70</v>
      </c>
      <c r="E161" s="10"/>
      <c r="F161" s="8" t="s">
        <v>10</v>
      </c>
      <c r="G161" s="18"/>
      <c r="H161" s="5"/>
    </row>
    <row r="162" spans="1:8" x14ac:dyDescent="0.3">
      <c r="A162" s="11"/>
      <c r="B162" s="7" t="s">
        <v>9</v>
      </c>
      <c r="C162" s="12" t="s">
        <v>10</v>
      </c>
      <c r="D162" s="13" t="s">
        <v>23</v>
      </c>
      <c r="E162" s="14"/>
      <c r="F162" s="15">
        <v>8</v>
      </c>
      <c r="G162" s="19"/>
      <c r="H162" s="5"/>
    </row>
    <row r="163" spans="1:8" x14ac:dyDescent="0.3">
      <c r="A163" s="29"/>
      <c r="B163" s="7" t="s">
        <v>9</v>
      </c>
      <c r="C163" s="30" t="s">
        <v>10</v>
      </c>
      <c r="D163" s="31" t="s">
        <v>12</v>
      </c>
      <c r="E163" s="32"/>
      <c r="F163" s="33">
        <v>8</v>
      </c>
      <c r="G163" s="34"/>
      <c r="H163" s="5"/>
    </row>
    <row r="164" spans="1:8" x14ac:dyDescent="0.3">
      <c r="A164" s="4" t="s">
        <v>57</v>
      </c>
      <c r="B164" s="28" t="s">
        <v>8</v>
      </c>
      <c r="C164" s="1" t="s">
        <v>165</v>
      </c>
      <c r="D164" s="2" t="s">
        <v>64</v>
      </c>
      <c r="E164" s="3" t="s">
        <v>62</v>
      </c>
      <c r="F164" s="16">
        <v>1</v>
      </c>
      <c r="G164" s="17"/>
      <c r="H164" s="5">
        <f t="shared" si="4"/>
        <v>0</v>
      </c>
    </row>
    <row r="165" spans="1:8" x14ac:dyDescent="0.3">
      <c r="A165" s="4" t="s">
        <v>58</v>
      </c>
      <c r="B165" s="28" t="s">
        <v>8</v>
      </c>
      <c r="C165" s="1" t="s">
        <v>166</v>
      </c>
      <c r="D165" s="2" t="s">
        <v>167</v>
      </c>
      <c r="E165" s="3" t="s">
        <v>62</v>
      </c>
      <c r="F165" s="16">
        <v>1</v>
      </c>
      <c r="G165" s="17"/>
      <c r="H165" s="5">
        <f t="shared" si="4"/>
        <v>0</v>
      </c>
    </row>
    <row r="166" spans="1:8" ht="15.6" x14ac:dyDescent="0.3">
      <c r="A166" s="42"/>
      <c r="B166" s="43" t="s">
        <v>66</v>
      </c>
      <c r="C166" s="44" t="s">
        <v>66</v>
      </c>
      <c r="D166" s="44" t="s">
        <v>168</v>
      </c>
      <c r="E166" s="45"/>
      <c r="F166" s="45"/>
      <c r="G166" s="51"/>
      <c r="H166" s="46">
        <f>SUM(H167:H169)</f>
        <v>0</v>
      </c>
    </row>
    <row r="167" spans="1:8" x14ac:dyDescent="0.3">
      <c r="A167" s="4" t="s">
        <v>59</v>
      </c>
      <c r="B167" s="28" t="s">
        <v>8</v>
      </c>
      <c r="C167" s="1" t="s">
        <v>169</v>
      </c>
      <c r="D167" s="2" t="s">
        <v>170</v>
      </c>
      <c r="E167" s="3" t="s">
        <v>62</v>
      </c>
      <c r="F167" s="16">
        <v>1</v>
      </c>
      <c r="G167" s="17"/>
      <c r="H167" s="5">
        <f>ROUND(G167*$F167,2)</f>
        <v>0</v>
      </c>
    </row>
    <row r="168" spans="1:8" x14ac:dyDescent="0.3">
      <c r="A168" s="4" t="s">
        <v>60</v>
      </c>
      <c r="B168" s="28" t="s">
        <v>8</v>
      </c>
      <c r="C168" s="1" t="s">
        <v>171</v>
      </c>
      <c r="D168" s="2" t="s">
        <v>172</v>
      </c>
      <c r="E168" s="3" t="s">
        <v>63</v>
      </c>
      <c r="F168" s="16">
        <v>1</v>
      </c>
      <c r="G168" s="17"/>
      <c r="H168" s="5">
        <f>ROUND(G168*$F168,2)</f>
        <v>0</v>
      </c>
    </row>
    <row r="169" spans="1:8" ht="15" thickBot="1" x14ac:dyDescent="0.35">
      <c r="A169" s="35" t="s">
        <v>61</v>
      </c>
      <c r="B169" s="36" t="s">
        <v>8</v>
      </c>
      <c r="C169" s="37" t="s">
        <v>173</v>
      </c>
      <c r="D169" s="38" t="s">
        <v>174</v>
      </c>
      <c r="E169" s="39" t="s">
        <v>62</v>
      </c>
      <c r="F169" s="40">
        <v>1</v>
      </c>
      <c r="G169" s="41"/>
      <c r="H169" s="50">
        <f>ROUND(G169*$F169,2)</f>
        <v>0</v>
      </c>
    </row>
  </sheetData>
  <mergeCells count="2">
    <mergeCell ref="A1:H1"/>
    <mergeCell ref="A3:H3"/>
  </mergeCells>
  <pageMargins left="0.70866141732283472" right="0.70866141732283472" top="0.74803149606299213" bottom="0.74803149606299213" header="0.31496062992125984" footer="0.31496062992125984"/>
  <pageSetup paperSize="9" scale="5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pneshyba</dc:creator>
  <cp:lastModifiedBy>pneshyba</cp:lastModifiedBy>
  <cp:lastPrinted>2021-05-21T11:49:18Z</cp:lastPrinted>
  <dcterms:created xsi:type="dcterms:W3CDTF">2015-06-05T18:19:34Z</dcterms:created>
  <dcterms:modified xsi:type="dcterms:W3CDTF">2021-05-21T12:16:25Z</dcterms:modified>
</cp:coreProperties>
</file>