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horejsek\akce\mrazirna- CL\rozpocet-bazant\"/>
    </mc:Choice>
  </mc:AlternateContent>
  <xr:revisionPtr revIDLastSave="0" documentId="13_ncr:1_{E97F57A0-874D-4EB7-91D6-ABDDCC9AD3CD}" xr6:coauthVersionLast="47" xr6:coauthVersionMax="47" xr10:uidLastSave="{00000000-0000-0000-0000-000000000000}"/>
  <bookViews>
    <workbookView xWindow="-120" yWindow="-120" windowWidth="29040" windowHeight="15840" xr2:uid="{8E4C068C-82B8-43FA-8CFA-381DF33BA34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H62" i="1"/>
  <c r="H56" i="1"/>
  <c r="H51" i="1"/>
  <c r="H46" i="1"/>
  <c r="H40" i="1"/>
  <c r="H35" i="1"/>
  <c r="H29" i="1"/>
  <c r="H23" i="1"/>
  <c r="H19" i="1"/>
  <c r="H13" i="1"/>
  <c r="H9" i="1"/>
  <c r="H3" i="1"/>
  <c r="H2" i="1"/>
  <c r="H1" i="1"/>
</calcChain>
</file>

<file path=xl/sharedStrings.xml><?xml version="1.0" encoding="utf-8"?>
<sst xmlns="http://schemas.openxmlformats.org/spreadsheetml/2006/main" count="228" uniqueCount="70">
  <si>
    <t>D</t>
  </si>
  <si>
    <t>PSV</t>
  </si>
  <si>
    <t>Práce a dodávky PSV</t>
  </si>
  <si>
    <t>711</t>
  </si>
  <si>
    <t>Izolace proti vodě, vlhkosti a plynům</t>
  </si>
  <si>
    <t>90</t>
  </si>
  <si>
    <t>K</t>
  </si>
  <si>
    <t>711471051</t>
  </si>
  <si>
    <t>Provedení izolace proti povrchové a podpovrchové tlakové vodě termoplasty na ploše vodorovné V folií PVC lepenou</t>
  </si>
  <si>
    <t>m2</t>
  </si>
  <si>
    <t>CS ÚRS 2022 01</t>
  </si>
  <si>
    <t>PP</t>
  </si>
  <si>
    <t>Online PSC</t>
  </si>
  <si>
    <t>https://podminky.urs.cz/item/CS_URS_2022_01/711471051</t>
  </si>
  <si>
    <t>VV</t>
  </si>
  <si>
    <t/>
  </si>
  <si>
    <t>izolace proti vodě</t>
  </si>
  <si>
    <t>(27,68-0,60*2)*(45,043-0,60)</t>
  </si>
  <si>
    <t>Součet</t>
  </si>
  <si>
    <t>91</t>
  </si>
  <si>
    <t>M</t>
  </si>
  <si>
    <t>28322004</t>
  </si>
  <si>
    <t>fólie hydroizolační pro spodní stavbu mPVC tl 1,5mm</t>
  </si>
  <si>
    <t>1176,851*1,1655 "Přepočtené koeficientem množství</t>
  </si>
  <si>
    <t>92</t>
  </si>
  <si>
    <t>711472051</t>
  </si>
  <si>
    <t>Provedení izolace proti povrchové a podpovrchové tlakové vodě termoplasty na ploše svislé S folií PVC lepenou</t>
  </si>
  <si>
    <t>https://podminky.urs.cz/item/CS_URS_2022_01/711472051</t>
  </si>
  <si>
    <t>vytažení izolace na stěny</t>
  </si>
  <si>
    <t>((27,68-0,60*2)+(45,043-0,60))*2*0,30</t>
  </si>
  <si>
    <t>93</t>
  </si>
  <si>
    <t>42,554*1,221 "Přepočtené koeficientem množství</t>
  </si>
  <si>
    <t>94</t>
  </si>
  <si>
    <t>711491171</t>
  </si>
  <si>
    <t>Provedení doplňků izolace proti vodě textilií na ploše vodorovné V vrstva podkladní</t>
  </si>
  <si>
    <t>https://podminky.urs.cz/item/CS_URS_2022_01/711491171</t>
  </si>
  <si>
    <t>95</t>
  </si>
  <si>
    <t>711491172</t>
  </si>
  <si>
    <t>Provedení doplňků izolace proti vodě textilií na ploše vodorovné V vrstva ochranná</t>
  </si>
  <si>
    <t>https://podminky.urs.cz/item/CS_URS_2022_01/711491172</t>
  </si>
  <si>
    <t>96</t>
  </si>
  <si>
    <t>69311172</t>
  </si>
  <si>
    <t>geotextilie PP s ÚV stabilizací 300g/m2</t>
  </si>
  <si>
    <t>spc</t>
  </si>
  <si>
    <t>1176,851*2*1,1655</t>
  </si>
  <si>
    <t>97</t>
  </si>
  <si>
    <t>711491271</t>
  </si>
  <si>
    <t>Provedení doplňků izolace proti vodě textilií na ploše svislé S vrstva podkladní</t>
  </si>
  <si>
    <t>https://podminky.urs.cz/item/CS_URS_2022_01/711491271</t>
  </si>
  <si>
    <t>98</t>
  </si>
  <si>
    <t>711491272</t>
  </si>
  <si>
    <t>Provedení doplňků izolace proti vodě textilií na ploše svislé S vrstva ochranná</t>
  </si>
  <si>
    <t>https://podminky.urs.cz/item/CS_URS_2022_01/711491272</t>
  </si>
  <si>
    <t>42,554</t>
  </si>
  <si>
    <t>99</t>
  </si>
  <si>
    <t>42,554*2*1,221</t>
  </si>
  <si>
    <t>100</t>
  </si>
  <si>
    <t>711494002</t>
  </si>
  <si>
    <t>Provedení dvojitého hydroizolačního systému pro izolaci spodní stavby proti povrchové a podpovrchové tlakové vodě ostatní ukončení textilie nebo izolace na svislé ploše</t>
  </si>
  <si>
    <t>m</t>
  </si>
  <si>
    <t>https://podminky.urs.cz/item/CS_URS_2022_01/711494002</t>
  </si>
  <si>
    <t>((27,68-0,60*2)+(45,043-0,60))*2</t>
  </si>
  <si>
    <t>101</t>
  </si>
  <si>
    <t>13880012</t>
  </si>
  <si>
    <t>lišta stěnová vyhnutá z poplastovaného plechu (PVC-P) rš 100mm</t>
  </si>
  <si>
    <t>141,846*1,08 "Přepočtené koeficientem množství</t>
  </si>
  <si>
    <t>102</t>
  </si>
  <si>
    <t>998711203</t>
  </si>
  <si>
    <t>Přesun hmot pro izolace proti vodě, vlhkosti a plynům stanovený procentní sazbou (%) z ceny vodorovná dopravní vzdálenost do 50 m v objektech výšky přes 12 do 60 m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</si>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</sst>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003366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i/>
      <sz val="9"/>
      <color rgb="FF0000FF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Protection="1">
      <protection locked="0"/>
    </xf>
    <xf numFmtId="4" fontId="3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9" fillId="0" borderId="0" xfId="1" applyFont="1" applyAlignment="1" applyProtection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2_01/711491171" TargetMode="External"/><Relationship Id="rId7" Type="http://schemas.openxmlformats.org/officeDocument/2006/relationships/hyperlink" Target="https://podminky.urs.cz/item/CS_URS_2022_01/711494002" TargetMode="External"/><Relationship Id="rId2" Type="http://schemas.openxmlformats.org/officeDocument/2006/relationships/hyperlink" Target="https://podminky.urs.cz/item/CS_URS_2022_01/711472051" TargetMode="External"/><Relationship Id="rId1" Type="http://schemas.openxmlformats.org/officeDocument/2006/relationships/hyperlink" Target="https://podminky.urs.cz/item/CS_URS_2022_01/711471051" TargetMode="External"/><Relationship Id="rId6" Type="http://schemas.openxmlformats.org/officeDocument/2006/relationships/hyperlink" Target="https://podminky.urs.cz/item/CS_URS_2022_01/711491272" TargetMode="External"/><Relationship Id="rId5" Type="http://schemas.openxmlformats.org/officeDocument/2006/relationships/hyperlink" Target="https://podminky.urs.cz/item/CS_URS_2022_01/711491271" TargetMode="External"/><Relationship Id="rId4" Type="http://schemas.openxmlformats.org/officeDocument/2006/relationships/hyperlink" Target="https://podminky.urs.cz/item/CS_URS_2022_01/711491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CEF62-CBC4-4A12-A8EC-9FE700A28E43}">
  <dimension ref="A1:I235"/>
  <sheetViews>
    <sheetView tabSelected="1" topLeftCell="A52" workbookViewId="0">
      <selection activeCell="I5" sqref="I5"/>
    </sheetView>
  </sheetViews>
  <sheetFormatPr defaultRowHeight="15" x14ac:dyDescent="0.25"/>
  <cols>
    <col min="3" max="3" width="10.42578125" customWidth="1"/>
    <col min="4" max="4" width="45.7109375" customWidth="1"/>
    <col min="6" max="6" width="10" customWidth="1"/>
    <col min="9" max="9" width="15.140625" customWidth="1"/>
  </cols>
  <sheetData>
    <row r="1" spans="1:9" ht="28.5" customHeight="1" x14ac:dyDescent="0.25">
      <c r="A1" s="1"/>
      <c r="B1" s="2" t="s">
        <v>0</v>
      </c>
      <c r="C1" s="3" t="s">
        <v>1</v>
      </c>
      <c r="D1" s="3" t="s">
        <v>2</v>
      </c>
      <c r="E1" s="1"/>
      <c r="F1" s="1"/>
      <c r="G1" s="4"/>
      <c r="H1" s="5">
        <f>BI1</f>
        <v>0</v>
      </c>
      <c r="I1" s="1"/>
    </row>
    <row r="2" spans="1:9" ht="25.5" customHeight="1" x14ac:dyDescent="0.25">
      <c r="A2" s="1"/>
      <c r="B2" s="2" t="s">
        <v>0</v>
      </c>
      <c r="C2" s="6" t="s">
        <v>3</v>
      </c>
      <c r="D2" s="6" t="s">
        <v>4</v>
      </c>
      <c r="E2" s="1"/>
      <c r="F2" s="1"/>
      <c r="G2" s="4"/>
      <c r="H2" s="7">
        <f>BI2</f>
        <v>0</v>
      </c>
      <c r="I2" s="1"/>
    </row>
    <row r="3" spans="1:9" ht="38.25" customHeight="1" x14ac:dyDescent="0.25">
      <c r="A3" s="8" t="s">
        <v>5</v>
      </c>
      <c r="B3" s="8" t="s">
        <v>6</v>
      </c>
      <c r="C3" s="9" t="s">
        <v>7</v>
      </c>
      <c r="D3" s="10" t="s">
        <v>8</v>
      </c>
      <c r="E3" s="11" t="s">
        <v>9</v>
      </c>
      <c r="F3" s="12">
        <v>1176.8510000000001</v>
      </c>
      <c r="G3" s="13"/>
      <c r="H3" s="14">
        <f>ROUND(G3*F3,2)</f>
        <v>0</v>
      </c>
      <c r="I3" s="10" t="s">
        <v>10</v>
      </c>
    </row>
    <row r="4" spans="1:9" ht="28.5" customHeight="1" x14ac:dyDescent="0.25">
      <c r="A4" s="15"/>
      <c r="B4" s="16" t="s">
        <v>11</v>
      </c>
      <c r="C4" s="15"/>
      <c r="D4" s="17" t="s">
        <v>8</v>
      </c>
      <c r="E4" s="15"/>
      <c r="F4" s="15"/>
      <c r="G4" s="18"/>
      <c r="H4" s="15"/>
      <c r="I4" s="15"/>
    </row>
    <row r="5" spans="1:9" ht="19.5" customHeight="1" x14ac:dyDescent="0.25">
      <c r="A5" s="15"/>
      <c r="B5" s="19" t="s">
        <v>12</v>
      </c>
      <c r="C5" s="15"/>
      <c r="D5" s="20" t="s">
        <v>13</v>
      </c>
      <c r="E5" s="15"/>
      <c r="F5" s="15"/>
      <c r="G5" s="18"/>
      <c r="H5" s="15"/>
      <c r="I5" s="15"/>
    </row>
    <row r="6" spans="1:9" ht="18.75" customHeight="1" x14ac:dyDescent="0.25">
      <c r="A6" s="21"/>
      <c r="B6" s="16" t="s">
        <v>14</v>
      </c>
      <c r="C6" s="22" t="s">
        <v>15</v>
      </c>
      <c r="D6" s="23" t="s">
        <v>16</v>
      </c>
      <c r="E6" s="21"/>
      <c r="F6" s="22" t="s">
        <v>15</v>
      </c>
      <c r="G6" s="24"/>
      <c r="H6" s="21"/>
      <c r="I6" s="21"/>
    </row>
    <row r="7" spans="1:9" ht="17.25" customHeight="1" x14ac:dyDescent="0.25">
      <c r="A7" s="25"/>
      <c r="B7" s="16" t="s">
        <v>14</v>
      </c>
      <c r="C7" s="26" t="s">
        <v>15</v>
      </c>
      <c r="D7" s="27" t="s">
        <v>17</v>
      </c>
      <c r="E7" s="25"/>
      <c r="F7" s="28">
        <v>1176.8510000000001</v>
      </c>
      <c r="G7" s="29"/>
      <c r="H7" s="25"/>
      <c r="I7" s="25"/>
    </row>
    <row r="8" spans="1:9" ht="28.5" customHeight="1" x14ac:dyDescent="0.25">
      <c r="A8" s="30"/>
      <c r="B8" s="16" t="s">
        <v>14</v>
      </c>
      <c r="C8" s="31" t="s">
        <v>15</v>
      </c>
      <c r="D8" s="32" t="s">
        <v>18</v>
      </c>
      <c r="E8" s="30"/>
      <c r="F8" s="33">
        <v>1176.8510000000001</v>
      </c>
      <c r="G8" s="34"/>
      <c r="H8" s="30"/>
      <c r="I8" s="30"/>
    </row>
    <row r="9" spans="1:9" ht="28.5" customHeight="1" x14ac:dyDescent="0.25">
      <c r="A9" s="35" t="s">
        <v>19</v>
      </c>
      <c r="B9" s="35" t="s">
        <v>20</v>
      </c>
      <c r="C9" s="36" t="s">
        <v>21</v>
      </c>
      <c r="D9" s="37" t="s">
        <v>22</v>
      </c>
      <c r="E9" s="38" t="s">
        <v>9</v>
      </c>
      <c r="F9" s="39">
        <v>1371.62</v>
      </c>
      <c r="G9" s="40"/>
      <c r="H9" s="41">
        <f>ROUND(G9*F9,2)</f>
        <v>0</v>
      </c>
      <c r="I9" s="37" t="s">
        <v>10</v>
      </c>
    </row>
    <row r="10" spans="1:9" ht="28.5" customHeight="1" x14ac:dyDescent="0.25">
      <c r="A10" s="15"/>
      <c r="B10" s="16" t="s">
        <v>11</v>
      </c>
      <c r="C10" s="15"/>
      <c r="D10" s="17" t="s">
        <v>22</v>
      </c>
      <c r="E10" s="15"/>
      <c r="F10" s="15"/>
      <c r="G10" s="18"/>
      <c r="H10" s="15"/>
      <c r="I10" s="15"/>
    </row>
    <row r="11" spans="1:9" ht="28.5" customHeight="1" x14ac:dyDescent="0.25">
      <c r="A11" s="25"/>
      <c r="B11" s="16" t="s">
        <v>14</v>
      </c>
      <c r="C11" s="26" t="s">
        <v>15</v>
      </c>
      <c r="D11" s="27" t="s">
        <v>23</v>
      </c>
      <c r="E11" s="25"/>
      <c r="F11" s="28">
        <v>1371.62</v>
      </c>
      <c r="G11" s="29"/>
      <c r="H11" s="25"/>
      <c r="I11" s="25"/>
    </row>
    <row r="12" spans="1:9" ht="28.5" customHeight="1" x14ac:dyDescent="0.25">
      <c r="A12" s="30"/>
      <c r="B12" s="16" t="s">
        <v>14</v>
      </c>
      <c r="C12" s="31" t="s">
        <v>15</v>
      </c>
      <c r="D12" s="32" t="s">
        <v>18</v>
      </c>
      <c r="E12" s="30"/>
      <c r="F12" s="33">
        <v>1371.62</v>
      </c>
      <c r="G12" s="34"/>
      <c r="H12" s="30"/>
      <c r="I12" s="30"/>
    </row>
    <row r="13" spans="1:9" ht="33" customHeight="1" x14ac:dyDescent="0.25">
      <c r="A13" s="8" t="s">
        <v>24</v>
      </c>
      <c r="B13" s="8" t="s">
        <v>6</v>
      </c>
      <c r="C13" s="9" t="s">
        <v>25</v>
      </c>
      <c r="D13" s="10" t="s">
        <v>26</v>
      </c>
      <c r="E13" s="11" t="s">
        <v>9</v>
      </c>
      <c r="F13" s="12">
        <v>42.554000000000002</v>
      </c>
      <c r="G13" s="13"/>
      <c r="H13" s="14">
        <f>ROUND(G13*F13,2)</f>
        <v>0</v>
      </c>
      <c r="I13" s="10" t="s">
        <v>10</v>
      </c>
    </row>
    <row r="14" spans="1:9" ht="28.5" customHeight="1" x14ac:dyDescent="0.25">
      <c r="A14" s="15"/>
      <c r="B14" s="16" t="s">
        <v>11</v>
      </c>
      <c r="C14" s="15"/>
      <c r="D14" s="17" t="s">
        <v>26</v>
      </c>
      <c r="E14" s="15"/>
      <c r="F14" s="15"/>
      <c r="G14" s="18"/>
      <c r="H14" s="15"/>
      <c r="I14" s="15"/>
    </row>
    <row r="15" spans="1:9" ht="15.75" customHeight="1" x14ac:dyDescent="0.25">
      <c r="A15" s="15"/>
      <c r="B15" s="19" t="s">
        <v>12</v>
      </c>
      <c r="C15" s="15"/>
      <c r="D15" s="20" t="s">
        <v>27</v>
      </c>
      <c r="E15" s="15"/>
      <c r="F15" s="15"/>
      <c r="G15" s="18"/>
      <c r="H15" s="15"/>
      <c r="I15" s="15"/>
    </row>
    <row r="16" spans="1:9" ht="21.75" customHeight="1" x14ac:dyDescent="0.25">
      <c r="A16" s="21"/>
      <c r="B16" s="16" t="s">
        <v>14</v>
      </c>
      <c r="C16" s="22" t="s">
        <v>15</v>
      </c>
      <c r="D16" s="23" t="s">
        <v>28</v>
      </c>
      <c r="E16" s="21"/>
      <c r="F16" s="22" t="s">
        <v>15</v>
      </c>
      <c r="G16" s="24"/>
      <c r="H16" s="21"/>
      <c r="I16" s="21"/>
    </row>
    <row r="17" spans="1:9" ht="22.5" customHeight="1" x14ac:dyDescent="0.25">
      <c r="A17" s="25"/>
      <c r="B17" s="16" t="s">
        <v>14</v>
      </c>
      <c r="C17" s="26" t="s">
        <v>15</v>
      </c>
      <c r="D17" s="27" t="s">
        <v>29</v>
      </c>
      <c r="E17" s="25"/>
      <c r="F17" s="28">
        <v>42.554000000000002</v>
      </c>
      <c r="G17" s="29"/>
      <c r="H17" s="25"/>
      <c r="I17" s="25"/>
    </row>
    <row r="18" spans="1:9" ht="28.5" customHeight="1" x14ac:dyDescent="0.25">
      <c r="A18" s="30"/>
      <c r="B18" s="16" t="s">
        <v>14</v>
      </c>
      <c r="C18" s="31" t="s">
        <v>15</v>
      </c>
      <c r="D18" s="32" t="s">
        <v>18</v>
      </c>
      <c r="E18" s="30"/>
      <c r="F18" s="33">
        <v>42.554000000000002</v>
      </c>
      <c r="G18" s="34"/>
      <c r="H18" s="30"/>
      <c r="I18" s="30"/>
    </row>
    <row r="19" spans="1:9" ht="28.5" customHeight="1" x14ac:dyDescent="0.25">
      <c r="A19" s="35" t="s">
        <v>30</v>
      </c>
      <c r="B19" s="35" t="s">
        <v>20</v>
      </c>
      <c r="C19" s="36" t="s">
        <v>21</v>
      </c>
      <c r="D19" s="37" t="s">
        <v>22</v>
      </c>
      <c r="E19" s="38" t="s">
        <v>9</v>
      </c>
      <c r="F19" s="39">
        <v>51.957999999999998</v>
      </c>
      <c r="G19" s="40"/>
      <c r="H19" s="41">
        <f>ROUND(G19*F19,2)</f>
        <v>0</v>
      </c>
      <c r="I19" s="37" t="s">
        <v>10</v>
      </c>
    </row>
    <row r="20" spans="1:9" ht="28.5" customHeight="1" x14ac:dyDescent="0.25">
      <c r="A20" s="15"/>
      <c r="B20" s="16" t="s">
        <v>11</v>
      </c>
      <c r="C20" s="15"/>
      <c r="D20" s="17" t="s">
        <v>22</v>
      </c>
      <c r="E20" s="15"/>
      <c r="F20" s="15"/>
      <c r="G20" s="18"/>
      <c r="H20" s="15"/>
      <c r="I20" s="15"/>
    </row>
    <row r="21" spans="1:9" ht="28.5" customHeight="1" x14ac:dyDescent="0.25">
      <c r="A21" s="25"/>
      <c r="B21" s="16" t="s">
        <v>14</v>
      </c>
      <c r="C21" s="26" t="s">
        <v>15</v>
      </c>
      <c r="D21" s="27" t="s">
        <v>31</v>
      </c>
      <c r="E21" s="25"/>
      <c r="F21" s="28">
        <v>51.957999999999998</v>
      </c>
      <c r="G21" s="29"/>
      <c r="H21" s="25"/>
      <c r="I21" s="25"/>
    </row>
    <row r="22" spans="1:9" ht="28.5" customHeight="1" x14ac:dyDescent="0.25">
      <c r="A22" s="30"/>
      <c r="B22" s="16" t="s">
        <v>14</v>
      </c>
      <c r="C22" s="31" t="s">
        <v>15</v>
      </c>
      <c r="D22" s="32" t="s">
        <v>18</v>
      </c>
      <c r="E22" s="30"/>
      <c r="F22" s="33">
        <v>51.957999999999998</v>
      </c>
      <c r="G22" s="34"/>
      <c r="H22" s="30"/>
      <c r="I22" s="30"/>
    </row>
    <row r="23" spans="1:9" ht="28.5" customHeight="1" x14ac:dyDescent="0.25">
      <c r="A23" s="8" t="s">
        <v>32</v>
      </c>
      <c r="B23" s="8" t="s">
        <v>6</v>
      </c>
      <c r="C23" s="9" t="s">
        <v>33</v>
      </c>
      <c r="D23" s="10" t="s">
        <v>34</v>
      </c>
      <c r="E23" s="11" t="s">
        <v>9</v>
      </c>
      <c r="F23" s="12">
        <v>1176.8510000000001</v>
      </c>
      <c r="G23" s="13"/>
      <c r="H23" s="14">
        <f>ROUND(G23*F23,2)</f>
        <v>0</v>
      </c>
      <c r="I23" s="10" t="s">
        <v>10</v>
      </c>
    </row>
    <row r="24" spans="1:9" ht="28.5" customHeight="1" x14ac:dyDescent="0.25">
      <c r="A24" s="15"/>
      <c r="B24" s="16" t="s">
        <v>11</v>
      </c>
      <c r="C24" s="15"/>
      <c r="D24" s="17" t="s">
        <v>34</v>
      </c>
      <c r="E24" s="15"/>
      <c r="F24" s="15"/>
      <c r="G24" s="18"/>
      <c r="H24" s="15"/>
      <c r="I24" s="15"/>
    </row>
    <row r="25" spans="1:9" ht="22.5" customHeight="1" x14ac:dyDescent="0.25">
      <c r="A25" s="15"/>
      <c r="B25" s="19" t="s">
        <v>12</v>
      </c>
      <c r="C25" s="15"/>
      <c r="D25" s="20" t="s">
        <v>35</v>
      </c>
      <c r="E25" s="15"/>
      <c r="F25" s="15"/>
      <c r="G25" s="18"/>
      <c r="H25" s="15"/>
      <c r="I25" s="15"/>
    </row>
    <row r="26" spans="1:9" ht="18.75" customHeight="1" x14ac:dyDescent="0.25">
      <c r="A26" s="21"/>
      <c r="B26" s="16" t="s">
        <v>14</v>
      </c>
      <c r="C26" s="22" t="s">
        <v>15</v>
      </c>
      <c r="D26" s="23" t="s">
        <v>16</v>
      </c>
      <c r="E26" s="21"/>
      <c r="F26" s="22" t="s">
        <v>15</v>
      </c>
      <c r="G26" s="24"/>
      <c r="H26" s="21"/>
      <c r="I26" s="21"/>
    </row>
    <row r="27" spans="1:9" ht="21" customHeight="1" x14ac:dyDescent="0.25">
      <c r="A27" s="25"/>
      <c r="B27" s="16" t="s">
        <v>14</v>
      </c>
      <c r="C27" s="26" t="s">
        <v>15</v>
      </c>
      <c r="D27" s="27" t="s">
        <v>17</v>
      </c>
      <c r="E27" s="25"/>
      <c r="F27" s="28">
        <v>1176.8510000000001</v>
      </c>
      <c r="G27" s="29"/>
      <c r="H27" s="25"/>
      <c r="I27" s="25"/>
    </row>
    <row r="28" spans="1:9" ht="28.5" customHeight="1" x14ac:dyDescent="0.25">
      <c r="A28" s="30"/>
      <c r="B28" s="16" t="s">
        <v>14</v>
      </c>
      <c r="C28" s="31" t="s">
        <v>15</v>
      </c>
      <c r="D28" s="32" t="s">
        <v>18</v>
      </c>
      <c r="E28" s="30"/>
      <c r="F28" s="33">
        <v>1176.8510000000001</v>
      </c>
      <c r="G28" s="34"/>
      <c r="H28" s="30"/>
      <c r="I28" s="30"/>
    </row>
    <row r="29" spans="1:9" ht="31.5" customHeight="1" x14ac:dyDescent="0.25">
      <c r="A29" s="8" t="s">
        <v>36</v>
      </c>
      <c r="B29" s="8" t="s">
        <v>6</v>
      </c>
      <c r="C29" s="9" t="s">
        <v>37</v>
      </c>
      <c r="D29" s="10" t="s">
        <v>38</v>
      </c>
      <c r="E29" s="11" t="s">
        <v>9</v>
      </c>
      <c r="F29" s="12">
        <v>1176.8510000000001</v>
      </c>
      <c r="G29" s="13"/>
      <c r="H29" s="14">
        <f>ROUND(G29*F29,2)</f>
        <v>0</v>
      </c>
      <c r="I29" s="10" t="s">
        <v>10</v>
      </c>
    </row>
    <row r="30" spans="1:9" ht="28.5" customHeight="1" x14ac:dyDescent="0.25">
      <c r="A30" s="15"/>
      <c r="B30" s="16" t="s">
        <v>11</v>
      </c>
      <c r="C30" s="15"/>
      <c r="D30" s="17" t="s">
        <v>38</v>
      </c>
      <c r="E30" s="15"/>
      <c r="F30" s="15"/>
      <c r="G30" s="18"/>
      <c r="H30" s="15"/>
      <c r="I30" s="15"/>
    </row>
    <row r="31" spans="1:9" ht="28.5" customHeight="1" x14ac:dyDescent="0.25">
      <c r="A31" s="15"/>
      <c r="B31" s="19" t="s">
        <v>12</v>
      </c>
      <c r="C31" s="15"/>
      <c r="D31" s="20" t="s">
        <v>39</v>
      </c>
      <c r="E31" s="15"/>
      <c r="F31" s="15"/>
      <c r="G31" s="18"/>
      <c r="H31" s="15"/>
      <c r="I31" s="15"/>
    </row>
    <row r="32" spans="1:9" ht="28.5" customHeight="1" x14ac:dyDescent="0.25">
      <c r="A32" s="21"/>
      <c r="B32" s="16" t="s">
        <v>14</v>
      </c>
      <c r="C32" s="22" t="s">
        <v>15</v>
      </c>
      <c r="D32" s="23" t="s">
        <v>16</v>
      </c>
      <c r="E32" s="21"/>
      <c r="F32" s="22" t="s">
        <v>15</v>
      </c>
      <c r="G32" s="24"/>
      <c r="H32" s="21"/>
      <c r="I32" s="21"/>
    </row>
    <row r="33" spans="1:9" ht="28.5" customHeight="1" x14ac:dyDescent="0.25">
      <c r="A33" s="25"/>
      <c r="B33" s="16" t="s">
        <v>14</v>
      </c>
      <c r="C33" s="26" t="s">
        <v>15</v>
      </c>
      <c r="D33" s="27" t="s">
        <v>17</v>
      </c>
      <c r="E33" s="25"/>
      <c r="F33" s="28">
        <v>1176.8510000000001</v>
      </c>
      <c r="G33" s="29"/>
      <c r="H33" s="25"/>
      <c r="I33" s="25"/>
    </row>
    <row r="34" spans="1:9" ht="28.5" customHeight="1" x14ac:dyDescent="0.25">
      <c r="A34" s="30"/>
      <c r="B34" s="16" t="s">
        <v>14</v>
      </c>
      <c r="C34" s="31" t="s">
        <v>15</v>
      </c>
      <c r="D34" s="32" t="s">
        <v>18</v>
      </c>
      <c r="E34" s="30"/>
      <c r="F34" s="33">
        <v>1176.8510000000001</v>
      </c>
      <c r="G34" s="34"/>
      <c r="H34" s="30"/>
      <c r="I34" s="30"/>
    </row>
    <row r="35" spans="1:9" ht="28.5" customHeight="1" x14ac:dyDescent="0.25">
      <c r="A35" s="35" t="s">
        <v>40</v>
      </c>
      <c r="B35" s="35" t="s">
        <v>20</v>
      </c>
      <c r="C35" s="36" t="s">
        <v>41</v>
      </c>
      <c r="D35" s="37" t="s">
        <v>42</v>
      </c>
      <c r="E35" s="38" t="s">
        <v>9</v>
      </c>
      <c r="F35" s="39">
        <v>2743.24</v>
      </c>
      <c r="G35" s="40"/>
      <c r="H35" s="41">
        <f>ROUND(G35*F35,2)</f>
        <v>0</v>
      </c>
      <c r="I35" s="37" t="s">
        <v>10</v>
      </c>
    </row>
    <row r="36" spans="1:9" ht="28.5" customHeight="1" x14ac:dyDescent="0.25">
      <c r="A36" s="15"/>
      <c r="B36" s="16" t="s">
        <v>11</v>
      </c>
      <c r="C36" s="15"/>
      <c r="D36" s="17" t="s">
        <v>42</v>
      </c>
      <c r="E36" s="15"/>
      <c r="F36" s="15"/>
      <c r="G36" s="18"/>
      <c r="H36" s="15"/>
      <c r="I36" s="15"/>
    </row>
    <row r="37" spans="1:9" ht="28.5" customHeight="1" x14ac:dyDescent="0.25">
      <c r="A37" s="21"/>
      <c r="B37" s="16" t="s">
        <v>14</v>
      </c>
      <c r="C37" s="22" t="s">
        <v>15</v>
      </c>
      <c r="D37" s="23" t="s">
        <v>43</v>
      </c>
      <c r="E37" s="21"/>
      <c r="F37" s="22" t="s">
        <v>15</v>
      </c>
      <c r="G37" s="24"/>
      <c r="H37" s="21"/>
      <c r="I37" s="21"/>
    </row>
    <row r="38" spans="1:9" ht="28.5" customHeight="1" x14ac:dyDescent="0.25">
      <c r="A38" s="25"/>
      <c r="B38" s="16" t="s">
        <v>14</v>
      </c>
      <c r="C38" s="26" t="s">
        <v>15</v>
      </c>
      <c r="D38" s="27" t="s">
        <v>44</v>
      </c>
      <c r="E38" s="25"/>
      <c r="F38" s="28">
        <v>2743.24</v>
      </c>
      <c r="G38" s="29"/>
      <c r="H38" s="25"/>
      <c r="I38" s="25"/>
    </row>
    <row r="39" spans="1:9" ht="28.5" customHeight="1" x14ac:dyDescent="0.25">
      <c r="A39" s="30"/>
      <c r="B39" s="16" t="s">
        <v>14</v>
      </c>
      <c r="C39" s="31" t="s">
        <v>15</v>
      </c>
      <c r="D39" s="32" t="s">
        <v>18</v>
      </c>
      <c r="E39" s="30"/>
      <c r="F39" s="33">
        <v>2743.24</v>
      </c>
      <c r="G39" s="34"/>
      <c r="H39" s="30"/>
      <c r="I39" s="30"/>
    </row>
    <row r="40" spans="1:9" ht="28.5" customHeight="1" x14ac:dyDescent="0.25">
      <c r="A40" s="8" t="s">
        <v>45</v>
      </c>
      <c r="B40" s="8" t="s">
        <v>6</v>
      </c>
      <c r="C40" s="9" t="s">
        <v>46</v>
      </c>
      <c r="D40" s="10" t="s">
        <v>47</v>
      </c>
      <c r="E40" s="11" t="s">
        <v>9</v>
      </c>
      <c r="F40" s="12">
        <v>42.554000000000002</v>
      </c>
      <c r="G40" s="13"/>
      <c r="H40" s="14">
        <f>ROUND(G40*F40,2)</f>
        <v>0</v>
      </c>
      <c r="I40" s="10" t="s">
        <v>10</v>
      </c>
    </row>
    <row r="41" spans="1:9" ht="28.5" customHeight="1" x14ac:dyDescent="0.25">
      <c r="A41" s="15"/>
      <c r="B41" s="16" t="s">
        <v>11</v>
      </c>
      <c r="C41" s="15"/>
      <c r="D41" s="17" t="s">
        <v>47</v>
      </c>
      <c r="E41" s="15"/>
      <c r="F41" s="15"/>
      <c r="G41" s="18"/>
      <c r="H41" s="15"/>
      <c r="I41" s="15"/>
    </row>
    <row r="42" spans="1:9" ht="28.5" customHeight="1" x14ac:dyDescent="0.25">
      <c r="A42" s="15"/>
      <c r="B42" s="19" t="s">
        <v>12</v>
      </c>
      <c r="C42" s="15"/>
      <c r="D42" s="20" t="s">
        <v>48</v>
      </c>
      <c r="E42" s="15"/>
      <c r="F42" s="15"/>
      <c r="G42" s="18"/>
      <c r="H42" s="15"/>
      <c r="I42" s="15"/>
    </row>
    <row r="43" spans="1:9" ht="28.5" customHeight="1" x14ac:dyDescent="0.25">
      <c r="A43" s="21"/>
      <c r="B43" s="16" t="s">
        <v>14</v>
      </c>
      <c r="C43" s="22" t="s">
        <v>15</v>
      </c>
      <c r="D43" s="23" t="s">
        <v>28</v>
      </c>
      <c r="E43" s="21"/>
      <c r="F43" s="22" t="s">
        <v>15</v>
      </c>
      <c r="G43" s="24"/>
      <c r="H43" s="21"/>
      <c r="I43" s="21"/>
    </row>
    <row r="44" spans="1:9" ht="28.5" customHeight="1" x14ac:dyDescent="0.25">
      <c r="A44" s="25"/>
      <c r="B44" s="16" t="s">
        <v>14</v>
      </c>
      <c r="C44" s="26" t="s">
        <v>15</v>
      </c>
      <c r="D44" s="27" t="s">
        <v>29</v>
      </c>
      <c r="E44" s="25"/>
      <c r="F44" s="28">
        <v>42.554000000000002</v>
      </c>
      <c r="G44" s="29"/>
      <c r="H44" s="25"/>
      <c r="I44" s="25"/>
    </row>
    <row r="45" spans="1:9" ht="28.5" customHeight="1" x14ac:dyDescent="0.25">
      <c r="A45" s="30"/>
      <c r="B45" s="16" t="s">
        <v>14</v>
      </c>
      <c r="C45" s="31" t="s">
        <v>15</v>
      </c>
      <c r="D45" s="32" t="s">
        <v>18</v>
      </c>
      <c r="E45" s="30"/>
      <c r="F45" s="33">
        <v>42.554000000000002</v>
      </c>
      <c r="G45" s="34"/>
      <c r="H45" s="30"/>
      <c r="I45" s="30"/>
    </row>
    <row r="46" spans="1:9" ht="28.5" customHeight="1" x14ac:dyDescent="0.25">
      <c r="A46" s="8" t="s">
        <v>49</v>
      </c>
      <c r="B46" s="8" t="s">
        <v>6</v>
      </c>
      <c r="C46" s="9" t="s">
        <v>50</v>
      </c>
      <c r="D46" s="10" t="s">
        <v>51</v>
      </c>
      <c r="E46" s="11" t="s">
        <v>9</v>
      </c>
      <c r="F46" s="12">
        <v>42.554000000000002</v>
      </c>
      <c r="G46" s="13"/>
      <c r="H46" s="14">
        <f>ROUND(G46*F46,2)</f>
        <v>0</v>
      </c>
      <c r="I46" s="10" t="s">
        <v>10</v>
      </c>
    </row>
    <row r="47" spans="1:9" ht="28.5" customHeight="1" x14ac:dyDescent="0.25">
      <c r="A47" s="15"/>
      <c r="B47" s="16" t="s">
        <v>11</v>
      </c>
      <c r="C47" s="15"/>
      <c r="D47" s="17" t="s">
        <v>51</v>
      </c>
      <c r="E47" s="15"/>
      <c r="F47" s="15"/>
      <c r="G47" s="18"/>
      <c r="H47" s="15"/>
      <c r="I47" s="15"/>
    </row>
    <row r="48" spans="1:9" ht="28.5" customHeight="1" x14ac:dyDescent="0.25">
      <c r="A48" s="15"/>
      <c r="B48" s="19" t="s">
        <v>12</v>
      </c>
      <c r="C48" s="15"/>
      <c r="D48" s="20" t="s">
        <v>52</v>
      </c>
      <c r="E48" s="15"/>
      <c r="F48" s="15"/>
      <c r="G48" s="18"/>
      <c r="H48" s="15"/>
      <c r="I48" s="15"/>
    </row>
    <row r="49" spans="1:9" ht="28.5" customHeight="1" x14ac:dyDescent="0.25">
      <c r="A49" s="25"/>
      <c r="B49" s="16" t="s">
        <v>14</v>
      </c>
      <c r="C49" s="26" t="s">
        <v>15</v>
      </c>
      <c r="D49" s="27" t="s">
        <v>53</v>
      </c>
      <c r="E49" s="25"/>
      <c r="F49" s="28">
        <v>42.554000000000002</v>
      </c>
      <c r="G49" s="29"/>
      <c r="H49" s="25"/>
      <c r="I49" s="25"/>
    </row>
    <row r="50" spans="1:9" ht="28.5" customHeight="1" x14ac:dyDescent="0.25">
      <c r="A50" s="30"/>
      <c r="B50" s="16" t="s">
        <v>14</v>
      </c>
      <c r="C50" s="31" t="s">
        <v>15</v>
      </c>
      <c r="D50" s="32" t="s">
        <v>18</v>
      </c>
      <c r="E50" s="30"/>
      <c r="F50" s="33">
        <v>42.554000000000002</v>
      </c>
      <c r="G50" s="34"/>
      <c r="H50" s="30"/>
      <c r="I50" s="30"/>
    </row>
    <row r="51" spans="1:9" ht="28.5" customHeight="1" x14ac:dyDescent="0.25">
      <c r="A51" s="35" t="s">
        <v>54</v>
      </c>
      <c r="B51" s="35" t="s">
        <v>20</v>
      </c>
      <c r="C51" s="36" t="s">
        <v>41</v>
      </c>
      <c r="D51" s="37" t="s">
        <v>42</v>
      </c>
      <c r="E51" s="38" t="s">
        <v>9</v>
      </c>
      <c r="F51" s="39">
        <v>103.917</v>
      </c>
      <c r="G51" s="40"/>
      <c r="H51" s="41">
        <f>ROUND(G51*F51,2)</f>
        <v>0</v>
      </c>
      <c r="I51" s="37" t="s">
        <v>10</v>
      </c>
    </row>
    <row r="52" spans="1:9" ht="28.5" customHeight="1" x14ac:dyDescent="0.25">
      <c r="A52" s="15"/>
      <c r="B52" s="16" t="s">
        <v>11</v>
      </c>
      <c r="C52" s="15"/>
      <c r="D52" s="17" t="s">
        <v>42</v>
      </c>
      <c r="E52" s="15"/>
      <c r="F52" s="15"/>
      <c r="G52" s="18"/>
      <c r="H52" s="15"/>
      <c r="I52" s="15"/>
    </row>
    <row r="53" spans="1:9" ht="28.5" customHeight="1" x14ac:dyDescent="0.25">
      <c r="A53" s="21"/>
      <c r="B53" s="16" t="s">
        <v>14</v>
      </c>
      <c r="C53" s="22" t="s">
        <v>15</v>
      </c>
      <c r="D53" s="23" t="s">
        <v>43</v>
      </c>
      <c r="E53" s="21"/>
      <c r="F53" s="22" t="s">
        <v>15</v>
      </c>
      <c r="G53" s="24"/>
      <c r="H53" s="21"/>
      <c r="I53" s="21"/>
    </row>
    <row r="54" spans="1:9" ht="24.75" customHeight="1" x14ac:dyDescent="0.25">
      <c r="A54" s="25"/>
      <c r="B54" s="16" t="s">
        <v>14</v>
      </c>
      <c r="C54" s="26" t="s">
        <v>15</v>
      </c>
      <c r="D54" s="27" t="s">
        <v>55</v>
      </c>
      <c r="E54" s="25"/>
      <c r="F54" s="28">
        <v>103.917</v>
      </c>
      <c r="G54" s="29"/>
      <c r="H54" s="25"/>
      <c r="I54" s="25"/>
    </row>
    <row r="55" spans="1:9" ht="23.25" customHeight="1" x14ac:dyDescent="0.25">
      <c r="A55" s="30"/>
      <c r="B55" s="16" t="s">
        <v>14</v>
      </c>
      <c r="C55" s="31" t="s">
        <v>15</v>
      </c>
      <c r="D55" s="32" t="s">
        <v>18</v>
      </c>
      <c r="E55" s="30"/>
      <c r="F55" s="33">
        <v>103.917</v>
      </c>
      <c r="G55" s="34"/>
      <c r="H55" s="30"/>
      <c r="I55" s="30"/>
    </row>
    <row r="56" spans="1:9" ht="35.25" customHeight="1" x14ac:dyDescent="0.25">
      <c r="A56" s="8" t="s">
        <v>56</v>
      </c>
      <c r="B56" s="8" t="s">
        <v>6</v>
      </c>
      <c r="C56" s="9" t="s">
        <v>57</v>
      </c>
      <c r="D56" s="10" t="s">
        <v>58</v>
      </c>
      <c r="E56" s="11" t="s">
        <v>59</v>
      </c>
      <c r="F56" s="12">
        <v>141.846</v>
      </c>
      <c r="G56" s="13"/>
      <c r="H56" s="14">
        <f>ROUND(G56*F56,2)</f>
        <v>0</v>
      </c>
      <c r="I56" s="10" t="s">
        <v>10</v>
      </c>
    </row>
    <row r="57" spans="1:9" ht="35.25" customHeight="1" x14ac:dyDescent="0.25">
      <c r="A57" s="15"/>
      <c r="B57" s="16" t="s">
        <v>11</v>
      </c>
      <c r="C57" s="15"/>
      <c r="D57" s="17" t="s">
        <v>58</v>
      </c>
      <c r="E57" s="15"/>
      <c r="F57" s="15"/>
      <c r="G57" s="18"/>
      <c r="H57" s="15"/>
      <c r="I57" s="15"/>
    </row>
    <row r="58" spans="1:9" ht="22.5" customHeight="1" x14ac:dyDescent="0.25">
      <c r="A58" s="15"/>
      <c r="B58" s="19" t="s">
        <v>12</v>
      </c>
      <c r="C58" s="15"/>
      <c r="D58" s="20" t="s">
        <v>60</v>
      </c>
      <c r="E58" s="15"/>
      <c r="F58" s="15"/>
      <c r="G58" s="18"/>
      <c r="H58" s="15"/>
      <c r="I58" s="15"/>
    </row>
    <row r="59" spans="1:9" ht="22.5" customHeight="1" x14ac:dyDescent="0.25">
      <c r="A59" s="21"/>
      <c r="B59" s="16" t="s">
        <v>14</v>
      </c>
      <c r="C59" s="22" t="s">
        <v>15</v>
      </c>
      <c r="D59" s="23" t="s">
        <v>16</v>
      </c>
      <c r="E59" s="21"/>
      <c r="F59" s="22" t="s">
        <v>15</v>
      </c>
      <c r="G59" s="24"/>
      <c r="H59" s="21"/>
      <c r="I59" s="21"/>
    </row>
    <row r="60" spans="1:9" ht="22.5" customHeight="1" x14ac:dyDescent="0.25">
      <c r="A60" s="25"/>
      <c r="B60" s="16" t="s">
        <v>14</v>
      </c>
      <c r="C60" s="26" t="s">
        <v>15</v>
      </c>
      <c r="D60" s="27" t="s">
        <v>61</v>
      </c>
      <c r="E60" s="25"/>
      <c r="F60" s="28">
        <v>141.846</v>
      </c>
      <c r="G60" s="29"/>
      <c r="H60" s="25"/>
      <c r="I60" s="25"/>
    </row>
    <row r="61" spans="1:9" ht="24" customHeight="1" x14ac:dyDescent="0.25">
      <c r="A61" s="30"/>
      <c r="B61" s="16" t="s">
        <v>14</v>
      </c>
      <c r="C61" s="31" t="s">
        <v>15</v>
      </c>
      <c r="D61" s="32" t="s">
        <v>18</v>
      </c>
      <c r="E61" s="30"/>
      <c r="F61" s="33">
        <v>141.846</v>
      </c>
      <c r="G61" s="34"/>
      <c r="H61" s="30"/>
      <c r="I61" s="30"/>
    </row>
    <row r="62" spans="1:9" ht="28.5" customHeight="1" x14ac:dyDescent="0.25">
      <c r="A62" s="35" t="s">
        <v>62</v>
      </c>
      <c r="B62" s="35" t="s">
        <v>20</v>
      </c>
      <c r="C62" s="36" t="s">
        <v>63</v>
      </c>
      <c r="D62" s="37" t="s">
        <v>64</v>
      </c>
      <c r="E62" s="38" t="s">
        <v>59</v>
      </c>
      <c r="F62" s="39">
        <v>153.19399999999999</v>
      </c>
      <c r="G62" s="40"/>
      <c r="H62" s="41">
        <f>ROUND(G62*F62,2)</f>
        <v>0</v>
      </c>
      <c r="I62" s="37" t="s">
        <v>10</v>
      </c>
    </row>
    <row r="63" spans="1:9" ht="28.5" customHeight="1" x14ac:dyDescent="0.25">
      <c r="A63" s="15"/>
      <c r="B63" s="16" t="s">
        <v>11</v>
      </c>
      <c r="C63" s="15"/>
      <c r="D63" s="17" t="s">
        <v>64</v>
      </c>
      <c r="E63" s="15"/>
      <c r="F63" s="15"/>
      <c r="G63" s="18"/>
      <c r="H63" s="15"/>
      <c r="I63" s="15"/>
    </row>
    <row r="64" spans="1:9" ht="25.5" customHeight="1" x14ac:dyDescent="0.25">
      <c r="A64" s="25"/>
      <c r="B64" s="16" t="s">
        <v>14</v>
      </c>
      <c r="C64" s="26" t="s">
        <v>15</v>
      </c>
      <c r="D64" s="27" t="s">
        <v>65</v>
      </c>
      <c r="E64" s="25"/>
      <c r="F64" s="28">
        <v>153.19399999999999</v>
      </c>
      <c r="G64" s="29"/>
      <c r="H64" s="25"/>
      <c r="I64" s="25"/>
    </row>
    <row r="65" spans="1:9" ht="21.75" customHeight="1" x14ac:dyDescent="0.25">
      <c r="A65" s="30"/>
      <c r="B65" s="16" t="s">
        <v>14</v>
      </c>
      <c r="C65" s="31" t="s">
        <v>15</v>
      </c>
      <c r="D65" s="32" t="s">
        <v>18</v>
      </c>
      <c r="E65" s="30"/>
      <c r="F65" s="33">
        <v>153.19399999999999</v>
      </c>
      <c r="G65" s="34"/>
      <c r="H65" s="30"/>
      <c r="I65" s="30"/>
    </row>
    <row r="66" spans="1:9" ht="46.5" customHeight="1" x14ac:dyDescent="0.25">
      <c r="A66" s="8" t="s">
        <v>66</v>
      </c>
      <c r="B66" s="8" t="s">
        <v>6</v>
      </c>
      <c r="C66" s="9" t="s">
        <v>67</v>
      </c>
      <c r="D66" s="10" t="s">
        <v>68</v>
      </c>
      <c r="E66" s="11" t="s">
        <v>69</v>
      </c>
      <c r="F66" s="42"/>
      <c r="G66" s="13"/>
      <c r="H66" s="14">
        <f>ROUND(G66*F66,2)</f>
        <v>0</v>
      </c>
      <c r="I66" s="10" t="s">
        <v>10</v>
      </c>
    </row>
    <row r="67" spans="1:9" ht="33" customHeight="1" x14ac:dyDescent="0.25">
      <c r="A67" s="15"/>
      <c r="B67" s="16" t="s">
        <v>11</v>
      </c>
      <c r="C67" s="15"/>
      <c r="D67" s="17" t="s">
        <v>68</v>
      </c>
      <c r="E67" s="15"/>
      <c r="F67" s="15"/>
      <c r="G67" s="18"/>
      <c r="H67" s="15"/>
      <c r="I67" s="15"/>
    </row>
    <row r="68" spans="1:9" ht="28.5" customHeight="1" x14ac:dyDescent="0.25"/>
    <row r="69" spans="1:9" ht="28.5" customHeight="1" x14ac:dyDescent="0.25"/>
    <row r="70" spans="1:9" ht="28.5" customHeight="1" x14ac:dyDescent="0.25"/>
    <row r="71" spans="1:9" ht="28.5" customHeight="1" x14ac:dyDescent="0.25"/>
    <row r="72" spans="1:9" ht="28.5" customHeight="1" x14ac:dyDescent="0.25"/>
    <row r="73" spans="1:9" ht="28.5" customHeight="1" x14ac:dyDescent="0.25"/>
    <row r="74" spans="1:9" ht="28.5" customHeight="1" x14ac:dyDescent="0.25"/>
    <row r="75" spans="1:9" ht="28.5" customHeight="1" x14ac:dyDescent="0.25"/>
    <row r="76" spans="1:9" ht="28.5" customHeight="1" x14ac:dyDescent="0.25"/>
    <row r="77" spans="1:9" ht="28.5" customHeight="1" x14ac:dyDescent="0.25"/>
    <row r="78" spans="1:9" ht="28.5" customHeight="1" x14ac:dyDescent="0.25"/>
    <row r="79" spans="1:9" ht="28.5" customHeight="1" x14ac:dyDescent="0.25"/>
    <row r="80" spans="1:9" ht="28.5" customHeight="1" x14ac:dyDescent="0.25"/>
    <row r="81" ht="28.5" customHeight="1" x14ac:dyDescent="0.25"/>
    <row r="82" ht="28.5" customHeight="1" x14ac:dyDescent="0.25"/>
    <row r="83" ht="28.5" customHeight="1" x14ac:dyDescent="0.25"/>
    <row r="84" ht="28.5" customHeight="1" x14ac:dyDescent="0.25"/>
    <row r="85" ht="28.5" customHeight="1" x14ac:dyDescent="0.25"/>
    <row r="86" ht="28.5" customHeight="1" x14ac:dyDescent="0.25"/>
    <row r="87" ht="28.5" customHeight="1" x14ac:dyDescent="0.25"/>
    <row r="88" ht="28.5" customHeight="1" x14ac:dyDescent="0.25"/>
    <row r="89" ht="28.5" customHeight="1" x14ac:dyDescent="0.25"/>
    <row r="90" ht="28.5" customHeight="1" x14ac:dyDescent="0.25"/>
    <row r="91" ht="28.5" customHeight="1" x14ac:dyDescent="0.25"/>
    <row r="92" ht="28.5" customHeight="1" x14ac:dyDescent="0.25"/>
    <row r="93" ht="28.5" customHeight="1" x14ac:dyDescent="0.25"/>
    <row r="94" ht="28.5" customHeight="1" x14ac:dyDescent="0.25"/>
    <row r="95" ht="28.5" customHeight="1" x14ac:dyDescent="0.25"/>
    <row r="96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28.5" customHeight="1" x14ac:dyDescent="0.25"/>
    <row r="163" ht="28.5" customHeight="1" x14ac:dyDescent="0.25"/>
    <row r="164" ht="28.5" customHeight="1" x14ac:dyDescent="0.25"/>
    <row r="165" ht="28.5" customHeight="1" x14ac:dyDescent="0.25"/>
    <row r="166" ht="28.5" customHeight="1" x14ac:dyDescent="0.25"/>
    <row r="167" ht="28.5" customHeight="1" x14ac:dyDescent="0.25"/>
    <row r="168" ht="28.5" customHeight="1" x14ac:dyDescent="0.25"/>
    <row r="169" ht="28.5" customHeight="1" x14ac:dyDescent="0.25"/>
    <row r="170" ht="28.5" customHeight="1" x14ac:dyDescent="0.25"/>
    <row r="171" ht="28.5" customHeight="1" x14ac:dyDescent="0.25"/>
    <row r="172" ht="28.5" customHeight="1" x14ac:dyDescent="0.25"/>
    <row r="173" ht="28.5" customHeight="1" x14ac:dyDescent="0.25"/>
    <row r="174" ht="28.5" customHeight="1" x14ac:dyDescent="0.25"/>
    <row r="175" ht="28.5" customHeight="1" x14ac:dyDescent="0.25"/>
    <row r="176" ht="28.5" customHeight="1" x14ac:dyDescent="0.25"/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</sheetData>
  <hyperlinks>
    <hyperlink ref="D5" r:id="rId1" xr:uid="{0EE9ADD7-B8F6-4AE4-A880-4962CD223EFA}"/>
    <hyperlink ref="D15" r:id="rId2" xr:uid="{C94601FB-626A-4765-8473-D7E2E4552C58}"/>
    <hyperlink ref="D25" r:id="rId3" xr:uid="{6490FCE4-F6A3-4BFD-A3B6-AC1F8D7BA0D6}"/>
    <hyperlink ref="D31" r:id="rId4" xr:uid="{348986B2-9614-4D60-8A9C-559537D76AC7}"/>
    <hyperlink ref="D42" r:id="rId5" xr:uid="{DEAA3992-9ECC-4C25-835A-2F737D0D1634}"/>
    <hyperlink ref="D48" r:id="rId6" xr:uid="{74FE91E8-E247-4887-9520-728BE747B637}"/>
    <hyperlink ref="D58" r:id="rId7" xr:uid="{B54369C9-684F-4CE6-9D07-9FA0E7A64316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Ivancova</dc:creator>
  <cp:lastModifiedBy>Ivancova</cp:lastModifiedBy>
  <dcterms:created xsi:type="dcterms:W3CDTF">2023-02-09T12:26:10Z</dcterms:created>
  <dcterms:modified xsi:type="dcterms:W3CDTF">2023-02-09T12:31:21Z</dcterms:modified>
</cp:coreProperties>
</file>