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\Disk Google\Iva\Fasáda\"/>
    </mc:Choice>
  </mc:AlternateContent>
  <xr:revisionPtr revIDLastSave="0" documentId="13_ncr:1_{5DBD5088-049C-48DF-9E75-037BD3801131}" xr6:coauthVersionLast="46" xr6:coauthVersionMax="46" xr10:uidLastSave="{00000000-0000-0000-0000-000000000000}"/>
  <bookViews>
    <workbookView xWindow="28680" yWindow="-120" windowWidth="29040" windowHeight="15840" activeTab="2" xr2:uid="{B68D9F4D-AA79-442F-B1BC-B83DFEF22985}"/>
  </bookViews>
  <sheets>
    <sheet name="výkaz výměr" sheetId="1" r:id="rId1"/>
    <sheet name="výplně otvorů" sheetId="2" r:id="rId2"/>
    <sheet name="oplechování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2" l="1"/>
  <c r="F26" i="2"/>
  <c r="F22" i="2"/>
  <c r="F17" i="2"/>
  <c r="F12" i="2"/>
  <c r="F6" i="2"/>
  <c r="H26" i="2"/>
  <c r="D25" i="2"/>
  <c r="F25" i="2" s="1"/>
  <c r="D24" i="2"/>
  <c r="F24" i="2" s="1"/>
  <c r="D21" i="2"/>
  <c r="F21" i="2" s="1"/>
  <c r="D20" i="2"/>
  <c r="F20" i="2" s="1"/>
  <c r="D19" i="2"/>
  <c r="F19" i="2" s="1"/>
  <c r="D15" i="2"/>
  <c r="F15" i="2" s="1"/>
  <c r="D16" i="2"/>
  <c r="F16" i="2" s="1"/>
  <c r="D14" i="2"/>
  <c r="F14" i="2" s="1"/>
  <c r="D4" i="2"/>
  <c r="F4" i="2" s="1"/>
  <c r="D5" i="2"/>
  <c r="F5" i="2" s="1"/>
  <c r="D8" i="2"/>
  <c r="F8" i="2" s="1"/>
  <c r="D9" i="2"/>
  <c r="F9" i="2" s="1"/>
  <c r="D10" i="2"/>
  <c r="F10" i="2" s="1"/>
  <c r="D11" i="2"/>
  <c r="F11" i="2" s="1"/>
  <c r="D3" i="2"/>
  <c r="F3" i="2" s="1"/>
</calcChain>
</file>

<file path=xl/sharedStrings.xml><?xml version="1.0" encoding="utf-8"?>
<sst xmlns="http://schemas.openxmlformats.org/spreadsheetml/2006/main" count="140" uniqueCount="97">
  <si>
    <t>Lešení, montáž, demontáž</t>
  </si>
  <si>
    <t>Zakrývání otvorů</t>
  </si>
  <si>
    <t>Demontáž oplechování parapetů, říms a zídek</t>
  </si>
  <si>
    <t>Vybourání okenního rámu</t>
  </si>
  <si>
    <t>Zazdění otvoru</t>
  </si>
  <si>
    <t>Demontáž stávajícího dešťového svodu</t>
  </si>
  <si>
    <t>Dodávka a montáž venkovních hliníkových žaluzií oken a dveří nástavby</t>
  </si>
  <si>
    <t>Dodávka a montáž zábradlí terasy</t>
  </si>
  <si>
    <t>Dodávka a montáž podlahy na terase</t>
  </si>
  <si>
    <t>Dodávka a montáž systémového nerezového komínu v 4,5 m</t>
  </si>
  <si>
    <t>ks</t>
  </si>
  <si>
    <t xml:space="preserve">ks </t>
  </si>
  <si>
    <t>m2</t>
  </si>
  <si>
    <r>
      <t xml:space="preserve">Dodávka a montáž bezpečnostních madel před okna, výška osazení min 1100 od podlahy, nerez trubka </t>
    </r>
    <r>
      <rPr>
        <sz val="11"/>
        <color theme="1"/>
        <rFont val="Calibri"/>
        <family val="2"/>
        <charset val="238"/>
      </rPr>
      <t>Ø 50-55mm</t>
    </r>
  </si>
  <si>
    <t>kpl</t>
  </si>
  <si>
    <t>Zateplovací provětrávaný systém izolační desky tl. 160mm + dřevěný rošt + Satjam Rapid 510 bez prolisů</t>
  </si>
  <si>
    <t>Zateplovací kontaktní systém ETICS s izolací z polystarenu s příměsí grafitu-izolační desky Capatect Dalmatin tl. 80mm + omítka</t>
  </si>
  <si>
    <t>šířka 15,0 m,  výška 12,0m</t>
  </si>
  <si>
    <t>Dodávka a montáž oplechování parapetů oken, říms a zídek</t>
  </si>
  <si>
    <t>dl. 11bm</t>
  </si>
  <si>
    <t>SCHODIŠTĚ</t>
  </si>
  <si>
    <t>Š.</t>
  </si>
  <si>
    <t>V.</t>
  </si>
  <si>
    <t>PLOCHA</t>
  </si>
  <si>
    <t>KS</t>
  </si>
  <si>
    <t>CELKEM</t>
  </si>
  <si>
    <t>OKNO</t>
  </si>
  <si>
    <t>DVEŘE</t>
  </si>
  <si>
    <t>1.NP</t>
  </si>
  <si>
    <t>OKNO WC</t>
  </si>
  <si>
    <t>OKNO KOVOVÉ</t>
  </si>
  <si>
    <t>DVEŘE JEDNOKŘ.</t>
  </si>
  <si>
    <t>DVEŘE DVOUKŘ.</t>
  </si>
  <si>
    <t>2.NP</t>
  </si>
  <si>
    <t>OKNO SPÍŽ</t>
  </si>
  <si>
    <t>OKNO KUCHYNĚ</t>
  </si>
  <si>
    <t>OKNO KOMORA</t>
  </si>
  <si>
    <t>3.NP</t>
  </si>
  <si>
    <t>4.NP</t>
  </si>
  <si>
    <t>FRANCOUZSKÉ OKNO</t>
  </si>
  <si>
    <t>DVEŘE NA TERASU</t>
  </si>
  <si>
    <t>DL. PARAPETU</t>
  </si>
  <si>
    <t>DL.</t>
  </si>
  <si>
    <t>LODŽIE</t>
  </si>
  <si>
    <t>ŘÍMSA</t>
  </si>
  <si>
    <t>ZÍDKA TERASY</t>
  </si>
  <si>
    <t>R.Š.</t>
  </si>
  <si>
    <t>PODHLED STŘECHY NAD TERASOU</t>
  </si>
  <si>
    <t>PODHLED POD KONZOLOU TERASY</t>
  </si>
  <si>
    <t>OPLECHOVÁNÍ PARAPETŮ OKEN,  ŘÍMS, PODHLEDŮ</t>
  </si>
  <si>
    <t>Instalace bleskosvodu vč. revizní zrávy</t>
  </si>
  <si>
    <t>Dodávka a montáž dešťových žlabů a nového dešťového svodu</t>
  </si>
  <si>
    <t>výška 4,5 m</t>
  </si>
  <si>
    <t>Omítka jižního štítového zdiva nástavby - nad střechou sousedů</t>
  </si>
  <si>
    <t>Severní štítové zdivo nástavby - dřevěný rošt + Satjam Rapid 510 bez prolisů - nad naší střechou</t>
  </si>
  <si>
    <t>Zateplovací kontaktní systém na terase izolační desky tl. 160mm + omítka</t>
  </si>
  <si>
    <t>2,76x3,7-2,65*2,43=3,7725</t>
  </si>
  <si>
    <t>Omítka zdí na terase</t>
  </si>
  <si>
    <t>4+1,47*1,25=5,8375</t>
  </si>
  <si>
    <t>viz výměry na samostatném listě "oplechování"</t>
  </si>
  <si>
    <t>0,3*3+0,3*1,75+(1,17+0,29+0,3)*1,25=3,625</t>
  </si>
  <si>
    <t>(3,05+2,8)/2*1,85+2,8*6,76-2*1,57*2,18=17,5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</si>
  <si>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</si>
  <si>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</si>
  <si>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</si>
  <si>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</si>
  <si>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</si>
  <si>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</si>
  <si>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</si>
  <si>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</si>
  <si>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</si>
  <si>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</si>
  <si>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</si>
  <si>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</si>
  <si>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</si>
  <si>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</si>
  <si>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</si>
  <si>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</si>
  <si>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</si>
  <si>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</si>
  <si>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</si>
  <si>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</si>
  <si>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p.č.</t>
  </si>
  <si>
    <t>m.j.</t>
  </si>
  <si>
    <t>bm</t>
  </si>
  <si>
    <t>34,85 m2</t>
  </si>
  <si>
    <t>400x600 mm</t>
  </si>
  <si>
    <t>400x600x450 mm</t>
  </si>
  <si>
    <t>1600 mm</t>
  </si>
  <si>
    <t>1000 mm</t>
  </si>
  <si>
    <t>1570x2180mm</t>
  </si>
  <si>
    <t>2650x2430mm</t>
  </si>
  <si>
    <t>600+3850+640/1150mm</t>
  </si>
  <si>
    <t>cena</t>
  </si>
  <si>
    <t>počet m.j.</t>
  </si>
  <si>
    <t>výměry</t>
  </si>
  <si>
    <t>obsah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</si>
</sst>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/>
    <xf numFmtId="0" fontId="0" fillId="0" borderId="1" xfId="0" applyFill="1" applyBorder="1"/>
    <xf numFmtId="0" fontId="0" fillId="0" borderId="1" xfId="0" applyBorder="1" applyAlignment="1">
      <alignment vertical="top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7B2DA-1B02-4FAA-ACF7-EB825474638E}">
  <dimension ref="A1:F23"/>
  <sheetViews>
    <sheetView workbookViewId="0">
      <selection activeCell="E28" sqref="E28"/>
    </sheetView>
  </sheetViews>
  <sheetFormatPr defaultRowHeight="14.4" x14ac:dyDescent="0.3"/>
  <cols>
    <col min="1" max="1" width="4.33203125" customWidth="1"/>
    <col min="2" max="2" width="64.21875" customWidth="1"/>
    <col min="3" max="3" width="3.6640625" style="2" customWidth="1"/>
    <col min="4" max="4" width="9.6640625" style="2" customWidth="1"/>
    <col min="5" max="5" width="44.109375" style="3" customWidth="1"/>
    <col min="6" max="6" width="17.77734375" customWidth="1"/>
  </cols>
  <sheetData>
    <row r="1" spans="1:6" s="1" customFormat="1" x14ac:dyDescent="0.3">
      <c r="A1" s="34" t="s">
        <v>82</v>
      </c>
      <c r="B1" s="34" t="s">
        <v>96</v>
      </c>
      <c r="C1" s="35" t="s">
        <v>83</v>
      </c>
      <c r="D1" s="35" t="s">
        <v>94</v>
      </c>
      <c r="E1" s="36" t="s">
        <v>95</v>
      </c>
      <c r="F1" s="34" t="s">
        <v>93</v>
      </c>
    </row>
    <row r="2" spans="1:6" x14ac:dyDescent="0.3">
      <c r="A2" s="10" t="s">
        <v>62</v>
      </c>
      <c r="B2" s="10" t="s">
        <v>0</v>
      </c>
      <c r="C2" s="18" t="s">
        <v>14</v>
      </c>
      <c r="D2" s="18">
        <v>1</v>
      </c>
      <c r="E2" s="31" t="s">
        <v>17</v>
      </c>
      <c r="F2" s="10"/>
    </row>
    <row r="3" spans="1:6" x14ac:dyDescent="0.3">
      <c r="A3" s="10" t="s">
        <v>63</v>
      </c>
      <c r="B3" s="10" t="s">
        <v>1</v>
      </c>
      <c r="C3" s="18" t="s">
        <v>12</v>
      </c>
      <c r="D3" s="18"/>
      <c r="E3" s="31" t="s">
        <v>85</v>
      </c>
      <c r="F3" s="10"/>
    </row>
    <row r="4" spans="1:6" x14ac:dyDescent="0.3">
      <c r="A4" s="10" t="s">
        <v>64</v>
      </c>
      <c r="B4" s="10" t="s">
        <v>2</v>
      </c>
      <c r="C4" s="18" t="s">
        <v>84</v>
      </c>
      <c r="D4" s="18"/>
      <c r="E4" s="31">
        <v>22.024999999999999</v>
      </c>
      <c r="F4" s="10"/>
    </row>
    <row r="5" spans="1:6" x14ac:dyDescent="0.3">
      <c r="A5" s="10" t="s">
        <v>65</v>
      </c>
      <c r="B5" s="10" t="s">
        <v>3</v>
      </c>
      <c r="C5" s="18" t="s">
        <v>10</v>
      </c>
      <c r="D5" s="18">
        <v>1</v>
      </c>
      <c r="E5" s="31" t="s">
        <v>86</v>
      </c>
      <c r="F5" s="10"/>
    </row>
    <row r="6" spans="1:6" x14ac:dyDescent="0.3">
      <c r="A6" s="10" t="s">
        <v>66</v>
      </c>
      <c r="B6" s="10" t="s">
        <v>4</v>
      </c>
      <c r="C6" s="18" t="s">
        <v>10</v>
      </c>
      <c r="D6" s="18">
        <v>1</v>
      </c>
      <c r="E6" s="31" t="s">
        <v>87</v>
      </c>
      <c r="F6" s="10"/>
    </row>
    <row r="7" spans="1:6" x14ac:dyDescent="0.3">
      <c r="A7" s="10" t="s">
        <v>67</v>
      </c>
      <c r="B7" s="10" t="s">
        <v>5</v>
      </c>
      <c r="C7" s="18" t="s">
        <v>14</v>
      </c>
      <c r="D7" s="18">
        <v>1</v>
      </c>
      <c r="E7" s="31" t="s">
        <v>19</v>
      </c>
      <c r="F7" s="10"/>
    </row>
    <row r="8" spans="1:6" x14ac:dyDescent="0.3">
      <c r="A8" s="10" t="s">
        <v>68</v>
      </c>
      <c r="B8" s="10" t="s">
        <v>50</v>
      </c>
      <c r="C8" s="18" t="s">
        <v>14</v>
      </c>
      <c r="D8" s="18">
        <v>1</v>
      </c>
      <c r="E8" s="31"/>
      <c r="F8" s="10"/>
    </row>
    <row r="9" spans="1:6" ht="14.4" customHeight="1" x14ac:dyDescent="0.3">
      <c r="A9" s="10" t="s">
        <v>69</v>
      </c>
      <c r="B9" s="10" t="s">
        <v>51</v>
      </c>
      <c r="C9" s="18"/>
      <c r="D9" s="18"/>
      <c r="E9" s="31"/>
      <c r="F9" s="10"/>
    </row>
    <row r="10" spans="1:6" ht="14.4" customHeight="1" x14ac:dyDescent="0.3">
      <c r="A10" s="27" t="s">
        <v>70</v>
      </c>
      <c r="B10" s="23" t="s">
        <v>13</v>
      </c>
      <c r="C10" s="18" t="s">
        <v>11</v>
      </c>
      <c r="D10" s="18">
        <v>2</v>
      </c>
      <c r="E10" s="31" t="s">
        <v>88</v>
      </c>
      <c r="F10" s="10"/>
    </row>
    <row r="11" spans="1:6" ht="14.4" customHeight="1" x14ac:dyDescent="0.3">
      <c r="A11" s="28"/>
      <c r="B11" s="23"/>
      <c r="C11" s="18" t="s">
        <v>10</v>
      </c>
      <c r="D11" s="18">
        <v>1</v>
      </c>
      <c r="E11" s="31" t="s">
        <v>89</v>
      </c>
      <c r="F11" s="10"/>
    </row>
    <row r="12" spans="1:6" x14ac:dyDescent="0.3">
      <c r="A12" s="27" t="s">
        <v>71</v>
      </c>
      <c r="B12" s="23" t="s">
        <v>6</v>
      </c>
      <c r="C12" s="18" t="s">
        <v>10</v>
      </c>
      <c r="D12" s="18">
        <v>2</v>
      </c>
      <c r="E12" s="31" t="s">
        <v>90</v>
      </c>
      <c r="F12" s="10"/>
    </row>
    <row r="13" spans="1:6" x14ac:dyDescent="0.3">
      <c r="A13" s="28"/>
      <c r="B13" s="23"/>
      <c r="C13" s="18" t="s">
        <v>10</v>
      </c>
      <c r="D13" s="18">
        <v>1</v>
      </c>
      <c r="E13" s="31" t="s">
        <v>91</v>
      </c>
      <c r="F13" s="10"/>
    </row>
    <row r="14" spans="1:6" x14ac:dyDescent="0.3">
      <c r="A14" s="10" t="s">
        <v>72</v>
      </c>
      <c r="B14" s="10" t="s">
        <v>7</v>
      </c>
      <c r="C14" s="18" t="s">
        <v>14</v>
      </c>
      <c r="D14" s="18">
        <v>1</v>
      </c>
      <c r="E14" s="31" t="s">
        <v>92</v>
      </c>
      <c r="F14" s="10"/>
    </row>
    <row r="15" spans="1:6" ht="14.4" customHeight="1" x14ac:dyDescent="0.3">
      <c r="A15" s="10" t="s">
        <v>73</v>
      </c>
      <c r="B15" s="10" t="s">
        <v>8</v>
      </c>
      <c r="C15" s="18" t="s">
        <v>12</v>
      </c>
      <c r="D15" s="18"/>
      <c r="E15" s="31">
        <v>8.35</v>
      </c>
      <c r="F15" s="10"/>
    </row>
    <row r="16" spans="1:6" s="1" customFormat="1" x14ac:dyDescent="0.3">
      <c r="A16" s="10" t="s">
        <v>74</v>
      </c>
      <c r="B16" s="24" t="s">
        <v>9</v>
      </c>
      <c r="C16" s="25" t="s">
        <v>10</v>
      </c>
      <c r="D16" s="25">
        <v>1</v>
      </c>
      <c r="E16" s="32" t="s">
        <v>52</v>
      </c>
      <c r="F16" s="34"/>
    </row>
    <row r="17" spans="1:6" ht="28.8" customHeight="1" x14ac:dyDescent="0.3">
      <c r="A17" s="10" t="s">
        <v>75</v>
      </c>
      <c r="B17" s="26" t="s">
        <v>15</v>
      </c>
      <c r="C17" s="18" t="s">
        <v>12</v>
      </c>
      <c r="D17" s="18"/>
      <c r="E17" s="33" t="s">
        <v>61</v>
      </c>
      <c r="F17" s="10"/>
    </row>
    <row r="18" spans="1:6" ht="28.8" x14ac:dyDescent="0.3">
      <c r="A18" s="10" t="s">
        <v>76</v>
      </c>
      <c r="B18" s="26" t="s">
        <v>54</v>
      </c>
      <c r="C18" s="18" t="s">
        <v>12</v>
      </c>
      <c r="D18" s="18"/>
      <c r="E18" s="31">
        <v>7.3019999999999996</v>
      </c>
      <c r="F18" s="10"/>
    </row>
    <row r="19" spans="1:6" ht="13.2" customHeight="1" x14ac:dyDescent="0.3">
      <c r="A19" s="10" t="s">
        <v>77</v>
      </c>
      <c r="B19" s="26" t="s">
        <v>53</v>
      </c>
      <c r="C19" s="18" t="s">
        <v>12</v>
      </c>
      <c r="D19" s="18"/>
      <c r="E19" s="31" t="s">
        <v>58</v>
      </c>
      <c r="F19" s="10"/>
    </row>
    <row r="20" spans="1:6" ht="13.2" customHeight="1" x14ac:dyDescent="0.3">
      <c r="A20" s="10" t="s">
        <v>78</v>
      </c>
      <c r="B20" s="26" t="s">
        <v>55</v>
      </c>
      <c r="C20" s="18" t="s">
        <v>12</v>
      </c>
      <c r="D20" s="18"/>
      <c r="E20" s="31" t="s">
        <v>56</v>
      </c>
      <c r="F20" s="10"/>
    </row>
    <row r="21" spans="1:6" x14ac:dyDescent="0.3">
      <c r="A21" s="10" t="s">
        <v>79</v>
      </c>
      <c r="B21" s="26" t="s">
        <v>57</v>
      </c>
      <c r="C21" s="18" t="s">
        <v>12</v>
      </c>
      <c r="D21" s="18"/>
      <c r="E21" s="31" t="s">
        <v>60</v>
      </c>
      <c r="F21" s="10"/>
    </row>
    <row r="22" spans="1:6" ht="28.8" x14ac:dyDescent="0.3">
      <c r="A22" s="10" t="s">
        <v>80</v>
      </c>
      <c r="B22" s="26" t="s">
        <v>16</v>
      </c>
      <c r="C22" s="18" t="s">
        <v>12</v>
      </c>
      <c r="D22" s="18"/>
      <c r="E22" s="31">
        <v>88.4</v>
      </c>
      <c r="F22" s="10"/>
    </row>
    <row r="23" spans="1:6" x14ac:dyDescent="0.3">
      <c r="A23" s="10" t="s">
        <v>81</v>
      </c>
      <c r="B23" s="26" t="s">
        <v>18</v>
      </c>
      <c r="C23" s="18" t="s">
        <v>12</v>
      </c>
      <c r="D23" s="18"/>
      <c r="E23" s="31" t="s">
        <v>59</v>
      </c>
      <c r="F23" s="10"/>
    </row>
  </sheetData>
  <mergeCells count="4">
    <mergeCell ref="B10:B11"/>
    <mergeCell ref="B12:B13"/>
    <mergeCell ref="A10:A11"/>
    <mergeCell ref="A12:A13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B412E-1373-482C-89F2-0D38B2B199C6}">
  <dimension ref="A1:S35"/>
  <sheetViews>
    <sheetView topLeftCell="A4" workbookViewId="0">
      <selection activeCell="J3" sqref="J3:J35"/>
    </sheetView>
  </sheetViews>
  <sheetFormatPr defaultRowHeight="14.4" x14ac:dyDescent="0.3"/>
  <cols>
    <col min="1" max="1" width="19.109375" customWidth="1"/>
    <col min="2" max="2" width="5.88671875" customWidth="1"/>
    <col min="10" max="10" width="14" customWidth="1"/>
  </cols>
  <sheetData>
    <row r="1" spans="1:19" s="4" customFormat="1" x14ac:dyDescent="0.3">
      <c r="B1" s="8" t="s">
        <v>21</v>
      </c>
      <c r="C1" s="8" t="s">
        <v>22</v>
      </c>
      <c r="D1" s="8" t="s">
        <v>23</v>
      </c>
      <c r="E1" s="8" t="s">
        <v>24</v>
      </c>
      <c r="F1" s="8" t="s">
        <v>25</v>
      </c>
      <c r="H1" s="4" t="s">
        <v>25</v>
      </c>
      <c r="J1" s="4" t="s">
        <v>41</v>
      </c>
    </row>
    <row r="2" spans="1:19" x14ac:dyDescent="0.3">
      <c r="A2" s="9" t="s">
        <v>20</v>
      </c>
      <c r="B2" s="9"/>
      <c r="C2" s="9"/>
      <c r="D2" s="9"/>
      <c r="E2" s="9"/>
      <c r="F2" s="9"/>
    </row>
    <row r="3" spans="1:19" x14ac:dyDescent="0.3">
      <c r="A3" s="10" t="s">
        <v>26</v>
      </c>
      <c r="B3" s="7">
        <v>1</v>
      </c>
      <c r="C3" s="7">
        <v>1.5</v>
      </c>
      <c r="D3" s="7">
        <f>B3*C3</f>
        <v>1.5</v>
      </c>
      <c r="E3" s="7">
        <v>1</v>
      </c>
      <c r="F3" s="7">
        <f>E3*D3</f>
        <v>1.5</v>
      </c>
      <c r="H3" s="4">
        <v>1.5</v>
      </c>
      <c r="J3" s="10">
        <v>1000</v>
      </c>
    </row>
    <row r="4" spans="1:19" x14ac:dyDescent="0.3">
      <c r="A4" s="10" t="s">
        <v>26</v>
      </c>
      <c r="B4" s="7">
        <v>1</v>
      </c>
      <c r="C4" s="7">
        <v>1.7</v>
      </c>
      <c r="D4" s="7">
        <f t="shared" ref="D4:D11" si="0">B4*C4</f>
        <v>1.7</v>
      </c>
      <c r="E4" s="7">
        <v>1</v>
      </c>
      <c r="F4" s="7">
        <f t="shared" ref="F4:H11" si="1">E4*D4</f>
        <v>1.7</v>
      </c>
      <c r="H4" s="4">
        <v>1.7</v>
      </c>
      <c r="J4" s="10">
        <v>1000</v>
      </c>
    </row>
    <row r="5" spans="1:19" ht="15" thickBot="1" x14ac:dyDescent="0.35">
      <c r="A5" s="10" t="s">
        <v>27</v>
      </c>
      <c r="B5" s="7">
        <v>1.0149999999999999</v>
      </c>
      <c r="C5" s="7">
        <v>2.6</v>
      </c>
      <c r="D5" s="7">
        <f t="shared" si="0"/>
        <v>2.6389999999999998</v>
      </c>
      <c r="E5" s="7">
        <v>1</v>
      </c>
      <c r="F5" s="8">
        <f t="shared" si="1"/>
        <v>2.6389999999999998</v>
      </c>
      <c r="H5" s="4">
        <v>2.6389999999999998</v>
      </c>
      <c r="J5" s="10">
        <v>0</v>
      </c>
    </row>
    <row r="6" spans="1:19" ht="15" thickBot="1" x14ac:dyDescent="0.35">
      <c r="B6" s="4"/>
      <c r="C6" s="4"/>
      <c r="D6" s="4"/>
      <c r="E6" s="4"/>
      <c r="F6" s="13">
        <f>SUM(F3:F5)</f>
        <v>5.8390000000000004</v>
      </c>
      <c r="H6" s="4"/>
    </row>
    <row r="7" spans="1:19" x14ac:dyDescent="0.3">
      <c r="A7" s="11" t="s">
        <v>28</v>
      </c>
      <c r="B7" s="11"/>
      <c r="C7" s="11"/>
      <c r="D7" s="11"/>
      <c r="E7" s="11"/>
      <c r="F7" s="12"/>
    </row>
    <row r="8" spans="1:19" x14ac:dyDescent="0.3">
      <c r="A8" s="10" t="s">
        <v>29</v>
      </c>
      <c r="B8" s="7">
        <v>0.4</v>
      </c>
      <c r="C8" s="7">
        <v>0.6</v>
      </c>
      <c r="D8" s="7">
        <f t="shared" si="0"/>
        <v>0.24</v>
      </c>
      <c r="E8" s="7">
        <v>1</v>
      </c>
      <c r="F8" s="7">
        <f t="shared" si="1"/>
        <v>0.24</v>
      </c>
      <c r="H8" s="4">
        <v>0.24</v>
      </c>
      <c r="J8" s="10">
        <v>400</v>
      </c>
    </row>
    <row r="9" spans="1:19" x14ac:dyDescent="0.3">
      <c r="A9" s="10" t="s">
        <v>32</v>
      </c>
      <c r="B9" s="7">
        <v>1.4650000000000001</v>
      </c>
      <c r="C9" s="7">
        <v>2.2999999999999998</v>
      </c>
      <c r="D9" s="7">
        <f t="shared" si="0"/>
        <v>3.3694999999999999</v>
      </c>
      <c r="E9" s="7">
        <v>1</v>
      </c>
      <c r="F9" s="7">
        <f t="shared" si="1"/>
        <v>3.3694999999999999</v>
      </c>
      <c r="H9" s="4">
        <v>3.3694999999999999</v>
      </c>
      <c r="J9" s="10">
        <v>0</v>
      </c>
    </row>
    <row r="10" spans="1:19" x14ac:dyDescent="0.3">
      <c r="A10" s="10" t="s">
        <v>30</v>
      </c>
      <c r="B10" s="7">
        <v>1.2</v>
      </c>
      <c r="C10" s="7">
        <v>1.03</v>
      </c>
      <c r="D10" s="7">
        <f t="shared" si="0"/>
        <v>1.236</v>
      </c>
      <c r="E10" s="7">
        <v>1</v>
      </c>
      <c r="F10" s="7">
        <f t="shared" si="1"/>
        <v>1.236</v>
      </c>
      <c r="H10" s="4">
        <v>1.236</v>
      </c>
      <c r="J10" s="10">
        <v>1200</v>
      </c>
    </row>
    <row r="11" spans="1:19" ht="15" thickBot="1" x14ac:dyDescent="0.35">
      <c r="A11" s="10" t="s">
        <v>31</v>
      </c>
      <c r="B11" s="7">
        <v>1.1000000000000001</v>
      </c>
      <c r="C11" s="7">
        <v>2.2999999999999998</v>
      </c>
      <c r="D11" s="7">
        <f t="shared" si="0"/>
        <v>2.5299999999999998</v>
      </c>
      <c r="E11" s="7">
        <v>1</v>
      </c>
      <c r="F11" s="8">
        <f t="shared" si="1"/>
        <v>2.5299999999999998</v>
      </c>
      <c r="H11" s="4">
        <v>2.5299999999999998</v>
      </c>
      <c r="J11" s="10">
        <v>0</v>
      </c>
    </row>
    <row r="12" spans="1:19" ht="15" thickBot="1" x14ac:dyDescent="0.35">
      <c r="B12" s="4"/>
      <c r="C12" s="4"/>
      <c r="D12" s="4"/>
      <c r="E12" s="4"/>
      <c r="F12" s="13">
        <f>SUM(F8:F11)</f>
        <v>7.3754999999999988</v>
      </c>
      <c r="H12" s="4"/>
    </row>
    <row r="13" spans="1:19" x14ac:dyDescent="0.3">
      <c r="A13" s="11" t="s">
        <v>33</v>
      </c>
      <c r="B13" s="11"/>
      <c r="C13" s="11"/>
      <c r="D13" s="11"/>
      <c r="E13" s="11"/>
      <c r="F13" s="12"/>
    </row>
    <row r="14" spans="1:19" x14ac:dyDescent="0.3">
      <c r="A14" s="10" t="s">
        <v>34</v>
      </c>
      <c r="B14" s="7">
        <v>0.4</v>
      </c>
      <c r="C14" s="7">
        <v>1</v>
      </c>
      <c r="D14" s="7">
        <f>B14*C14</f>
        <v>0.4</v>
      </c>
      <c r="E14" s="7">
        <v>1</v>
      </c>
      <c r="F14" s="7">
        <f>D14*E14</f>
        <v>0.4</v>
      </c>
      <c r="H14" s="4">
        <v>0.4</v>
      </c>
      <c r="J14" s="10">
        <v>400</v>
      </c>
      <c r="R14" s="17" t="s">
        <v>44</v>
      </c>
      <c r="S14" s="7">
        <v>1570</v>
      </c>
    </row>
    <row r="15" spans="1:19" x14ac:dyDescent="0.3">
      <c r="A15" s="10" t="s">
        <v>35</v>
      </c>
      <c r="B15" s="7">
        <v>1.2</v>
      </c>
      <c r="C15" s="7">
        <v>1.7</v>
      </c>
      <c r="D15" s="7">
        <f t="shared" ref="D15:D28" si="2">B15*C15</f>
        <v>2.04</v>
      </c>
      <c r="E15" s="7">
        <v>2</v>
      </c>
      <c r="F15" s="7">
        <f t="shared" ref="F15:H22" si="3">D15*E15</f>
        <v>4.08</v>
      </c>
      <c r="H15" s="4">
        <v>4.08</v>
      </c>
      <c r="J15" s="30">
        <v>2400</v>
      </c>
      <c r="R15" s="17"/>
      <c r="S15" s="7">
        <v>3160</v>
      </c>
    </row>
    <row r="16" spans="1:19" ht="14.4" customHeight="1" thickBot="1" x14ac:dyDescent="0.35">
      <c r="A16" s="10" t="s">
        <v>36</v>
      </c>
      <c r="B16" s="7">
        <v>0.4</v>
      </c>
      <c r="C16" s="7">
        <v>0.6</v>
      </c>
      <c r="D16" s="7">
        <f t="shared" si="2"/>
        <v>0.24</v>
      </c>
      <c r="E16" s="7">
        <v>1</v>
      </c>
      <c r="F16" s="8">
        <f t="shared" si="3"/>
        <v>0.24</v>
      </c>
      <c r="H16" s="4">
        <v>0.24</v>
      </c>
      <c r="J16" s="10">
        <v>400</v>
      </c>
      <c r="R16" s="17"/>
      <c r="S16" s="7">
        <v>945</v>
      </c>
    </row>
    <row r="17" spans="1:10" ht="15" thickBot="1" x14ac:dyDescent="0.35">
      <c r="B17" s="4"/>
      <c r="C17" s="4"/>
      <c r="D17" s="4"/>
      <c r="E17" s="4"/>
      <c r="F17" s="13">
        <f>SUM(F14:F16)</f>
        <v>4.7200000000000006</v>
      </c>
      <c r="H17" s="4"/>
    </row>
    <row r="18" spans="1:10" x14ac:dyDescent="0.3">
      <c r="A18" s="11" t="s">
        <v>37</v>
      </c>
      <c r="B18" s="11"/>
      <c r="C18" s="11"/>
      <c r="D18" s="11"/>
      <c r="E18" s="11"/>
      <c r="F18" s="12"/>
    </row>
    <row r="19" spans="1:10" x14ac:dyDescent="0.3">
      <c r="A19" s="10" t="s">
        <v>34</v>
      </c>
      <c r="B19" s="7">
        <v>0.4</v>
      </c>
      <c r="C19" s="7">
        <v>1</v>
      </c>
      <c r="D19" s="7">
        <f>B19*C19</f>
        <v>0.4</v>
      </c>
      <c r="E19" s="7">
        <v>1</v>
      </c>
      <c r="F19" s="7">
        <f>D19*E19</f>
        <v>0.4</v>
      </c>
      <c r="H19" s="4">
        <v>0.4</v>
      </c>
      <c r="J19" s="10">
        <v>400</v>
      </c>
    </row>
    <row r="20" spans="1:10" x14ac:dyDescent="0.3">
      <c r="A20" s="10" t="s">
        <v>35</v>
      </c>
      <c r="B20" s="7">
        <v>1.2</v>
      </c>
      <c r="C20" s="7">
        <v>1.7</v>
      </c>
      <c r="D20" s="7">
        <f t="shared" ref="D20:D21" si="4">B20*C20</f>
        <v>2.04</v>
      </c>
      <c r="E20" s="7">
        <v>1</v>
      </c>
      <c r="F20" s="7">
        <f t="shared" ref="F20:H21" si="5">D20*E20</f>
        <v>2.04</v>
      </c>
      <c r="H20" s="4">
        <v>2.04</v>
      </c>
      <c r="J20" s="10">
        <v>1200</v>
      </c>
    </row>
    <row r="21" spans="1:10" ht="15" thickBot="1" x14ac:dyDescent="0.35">
      <c r="A21" s="10" t="s">
        <v>35</v>
      </c>
      <c r="B21" s="7">
        <v>0.7</v>
      </c>
      <c r="C21" s="7">
        <v>1.7</v>
      </c>
      <c r="D21" s="7">
        <f t="shared" si="4"/>
        <v>1.19</v>
      </c>
      <c r="E21" s="7">
        <v>1</v>
      </c>
      <c r="F21" s="8">
        <f t="shared" si="5"/>
        <v>1.19</v>
      </c>
      <c r="H21" s="4">
        <v>1.19</v>
      </c>
      <c r="J21" s="10">
        <v>700</v>
      </c>
    </row>
    <row r="22" spans="1:10" ht="15" thickBot="1" x14ac:dyDescent="0.35">
      <c r="B22" s="4"/>
      <c r="C22" s="4"/>
      <c r="D22" s="4"/>
      <c r="E22" s="4"/>
      <c r="F22" s="13">
        <f>SUM(F19:F21)</f>
        <v>3.63</v>
      </c>
      <c r="H22" s="4"/>
    </row>
    <row r="23" spans="1:10" x14ac:dyDescent="0.3">
      <c r="A23" s="11" t="s">
        <v>38</v>
      </c>
      <c r="B23" s="11"/>
      <c r="C23" s="11"/>
      <c r="D23" s="11"/>
      <c r="E23" s="11"/>
      <c r="F23" s="12"/>
    </row>
    <row r="24" spans="1:10" x14ac:dyDescent="0.3">
      <c r="A24" s="10" t="s">
        <v>39</v>
      </c>
      <c r="B24" s="7">
        <v>1.57</v>
      </c>
      <c r="C24" s="7">
        <v>2.1800000000000002</v>
      </c>
      <c r="D24" s="7">
        <f>B24*C24</f>
        <v>3.4226000000000005</v>
      </c>
      <c r="E24" s="7">
        <v>2</v>
      </c>
      <c r="F24" s="7">
        <f>D24*E24</f>
        <v>6.8452000000000011</v>
      </c>
      <c r="H24" s="4">
        <v>6.8452000000000011</v>
      </c>
    </row>
    <row r="25" spans="1:10" ht="15" thickBot="1" x14ac:dyDescent="0.35">
      <c r="A25" s="10" t="s">
        <v>40</v>
      </c>
      <c r="B25" s="7">
        <v>2.65</v>
      </c>
      <c r="C25" s="7">
        <v>2.4300000000000002</v>
      </c>
      <c r="D25" s="7">
        <f t="shared" ref="D25" si="6">B25*C25</f>
        <v>6.4394999999999998</v>
      </c>
      <c r="E25" s="7">
        <v>1</v>
      </c>
      <c r="F25" s="8">
        <f t="shared" ref="F25:H25" si="7">D25*E25</f>
        <v>6.4394999999999998</v>
      </c>
      <c r="H25" s="4">
        <v>6.4394999999999998</v>
      </c>
    </row>
    <row r="26" spans="1:10" ht="15" thickBot="1" x14ac:dyDescent="0.35">
      <c r="B26" s="4"/>
      <c r="C26" s="4"/>
      <c r="D26" s="4"/>
      <c r="E26" s="4"/>
      <c r="F26" s="13">
        <f>SUM(F24:F25)</f>
        <v>13.284700000000001</v>
      </c>
      <c r="H26" s="6">
        <f>SUM(H3:H25)</f>
        <v>34.849200000000003</v>
      </c>
    </row>
    <row r="27" spans="1:10" x14ac:dyDescent="0.3">
      <c r="B27" s="4"/>
      <c r="C27" s="4"/>
      <c r="D27" s="4"/>
      <c r="E27" s="4"/>
      <c r="F27" s="4"/>
      <c r="H27" s="4"/>
    </row>
    <row r="28" spans="1:10" x14ac:dyDescent="0.3">
      <c r="A28" s="17" t="s">
        <v>44</v>
      </c>
      <c r="B28" s="4"/>
      <c r="C28" s="4"/>
      <c r="D28" s="4"/>
      <c r="E28" s="4"/>
      <c r="F28" s="4"/>
      <c r="H28" s="4"/>
      <c r="J28" s="29">
        <v>1570</v>
      </c>
    </row>
    <row r="29" spans="1:10" x14ac:dyDescent="0.3">
      <c r="A29" s="17"/>
      <c r="B29" s="4"/>
      <c r="C29" s="4"/>
      <c r="D29" s="4"/>
      <c r="E29" s="4"/>
      <c r="F29" s="4"/>
      <c r="H29" s="4"/>
      <c r="J29" s="29">
        <v>3160</v>
      </c>
    </row>
    <row r="30" spans="1:10" x14ac:dyDescent="0.3">
      <c r="A30" s="17"/>
      <c r="B30" s="4"/>
      <c r="C30" s="4"/>
      <c r="D30" s="4"/>
      <c r="E30" s="4"/>
      <c r="F30" s="4"/>
      <c r="H30" s="4"/>
      <c r="J30" s="29">
        <v>945</v>
      </c>
    </row>
    <row r="31" spans="1:10" x14ac:dyDescent="0.3">
      <c r="A31" s="10" t="s">
        <v>43</v>
      </c>
      <c r="B31" s="16"/>
      <c r="C31" s="4"/>
      <c r="D31" s="4"/>
      <c r="E31" s="4"/>
      <c r="F31" s="4"/>
      <c r="H31" s="4"/>
      <c r="J31" s="30">
        <v>3625</v>
      </c>
    </row>
    <row r="32" spans="1:10" x14ac:dyDescent="0.3">
      <c r="A32" s="10" t="s">
        <v>43</v>
      </c>
      <c r="B32" s="16"/>
      <c r="C32" s="4"/>
      <c r="D32" s="4"/>
      <c r="E32" s="4"/>
      <c r="F32" s="4"/>
      <c r="H32" s="4"/>
      <c r="J32" s="30">
        <v>3625</v>
      </c>
    </row>
    <row r="35" spans="10:10" x14ac:dyDescent="0.3">
      <c r="J35">
        <f>SUM(J3:J34)</f>
        <v>22025</v>
      </c>
    </row>
  </sheetData>
  <mergeCells count="7">
    <mergeCell ref="A28:A30"/>
    <mergeCell ref="A2:F2"/>
    <mergeCell ref="A7:F7"/>
    <mergeCell ref="A13:F13"/>
    <mergeCell ref="A18:F18"/>
    <mergeCell ref="A23:F23"/>
    <mergeCell ref="R14:R1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B05EF-DD5B-4AEA-9933-9A1E015A29C5}">
  <dimension ref="A1:F31"/>
  <sheetViews>
    <sheetView tabSelected="1" workbookViewId="0">
      <selection activeCell="A19" sqref="A19:B19"/>
    </sheetView>
  </sheetViews>
  <sheetFormatPr defaultRowHeight="14.4" x14ac:dyDescent="0.3"/>
  <cols>
    <col min="1" max="1" width="30" customWidth="1"/>
    <col min="2" max="2" width="5.88671875" customWidth="1"/>
    <col min="3" max="3" width="7.88671875" customWidth="1"/>
    <col min="6" max="6" width="14" customWidth="1"/>
  </cols>
  <sheetData>
    <row r="1" spans="1:6" x14ac:dyDescent="0.3">
      <c r="A1" s="5" t="s">
        <v>49</v>
      </c>
      <c r="B1" s="5"/>
      <c r="C1" s="5"/>
      <c r="D1" s="5"/>
    </row>
    <row r="2" spans="1:6" s="4" customFormat="1" x14ac:dyDescent="0.3">
      <c r="B2" s="8" t="s">
        <v>42</v>
      </c>
      <c r="C2" s="8" t="s">
        <v>21</v>
      </c>
      <c r="D2" s="8" t="s">
        <v>46</v>
      </c>
    </row>
    <row r="3" spans="1:6" x14ac:dyDescent="0.3">
      <c r="A3" s="9" t="s">
        <v>20</v>
      </c>
      <c r="B3" s="9"/>
      <c r="C3" s="9"/>
      <c r="D3" s="9"/>
    </row>
    <row r="4" spans="1:6" x14ac:dyDescent="0.3">
      <c r="A4" s="10" t="s">
        <v>26</v>
      </c>
      <c r="B4" s="7">
        <v>1000</v>
      </c>
      <c r="C4" s="7">
        <v>250</v>
      </c>
      <c r="D4" s="10"/>
    </row>
    <row r="5" spans="1:6" x14ac:dyDescent="0.3">
      <c r="A5" s="10" t="s">
        <v>26</v>
      </c>
      <c r="B5" s="7">
        <v>1000</v>
      </c>
      <c r="C5" s="7">
        <v>250</v>
      </c>
      <c r="D5" s="10"/>
    </row>
    <row r="6" spans="1:6" x14ac:dyDescent="0.3">
      <c r="B6" s="4"/>
      <c r="C6" s="4"/>
    </row>
    <row r="7" spans="1:6" x14ac:dyDescent="0.3">
      <c r="A7" s="11" t="s">
        <v>28</v>
      </c>
      <c r="B7" s="11"/>
      <c r="C7" s="11"/>
      <c r="D7" s="9"/>
    </row>
    <row r="8" spans="1:6" x14ac:dyDescent="0.3">
      <c r="A8" s="10" t="s">
        <v>29</v>
      </c>
      <c r="B8" s="7">
        <v>400</v>
      </c>
      <c r="C8" s="7">
        <v>170</v>
      </c>
      <c r="D8" s="10"/>
    </row>
    <row r="9" spans="1:6" x14ac:dyDescent="0.3">
      <c r="A9" s="10" t="s">
        <v>30</v>
      </c>
      <c r="B9" s="7">
        <v>1200</v>
      </c>
      <c r="C9" s="7">
        <v>260</v>
      </c>
      <c r="D9" s="10"/>
    </row>
    <row r="10" spans="1:6" x14ac:dyDescent="0.3">
      <c r="A10" s="17" t="s">
        <v>44</v>
      </c>
      <c r="B10" s="7">
        <v>1570</v>
      </c>
      <c r="C10" s="7">
        <v>180</v>
      </c>
      <c r="D10" s="10"/>
    </row>
    <row r="11" spans="1:6" x14ac:dyDescent="0.3">
      <c r="A11" s="17"/>
      <c r="B11" s="7">
        <v>3160</v>
      </c>
      <c r="C11" s="7">
        <v>180</v>
      </c>
      <c r="D11" s="10"/>
    </row>
    <row r="12" spans="1:6" x14ac:dyDescent="0.3">
      <c r="A12" s="17"/>
      <c r="B12" s="7">
        <v>945</v>
      </c>
      <c r="C12" s="7">
        <v>180</v>
      </c>
      <c r="D12" s="10"/>
    </row>
    <row r="13" spans="1:6" x14ac:dyDescent="0.3">
      <c r="B13" s="4"/>
      <c r="C13" s="4"/>
    </row>
    <row r="14" spans="1:6" x14ac:dyDescent="0.3">
      <c r="A14" s="11" t="s">
        <v>33</v>
      </c>
      <c r="B14" s="11"/>
      <c r="C14" s="11"/>
      <c r="D14" s="9"/>
    </row>
    <row r="15" spans="1:6" x14ac:dyDescent="0.3">
      <c r="A15" s="10" t="s">
        <v>34</v>
      </c>
      <c r="B15" s="7">
        <v>400</v>
      </c>
      <c r="C15" s="7">
        <v>170</v>
      </c>
      <c r="D15" s="10"/>
    </row>
    <row r="16" spans="1:6" x14ac:dyDescent="0.3">
      <c r="A16" s="10" t="s">
        <v>35</v>
      </c>
      <c r="B16" s="7">
        <v>1200</v>
      </c>
      <c r="C16" s="18">
        <v>200</v>
      </c>
      <c r="D16" s="10"/>
      <c r="F16" s="14"/>
    </row>
    <row r="17" spans="1:6" x14ac:dyDescent="0.3">
      <c r="A17" s="10" t="s">
        <v>35</v>
      </c>
      <c r="B17" s="7">
        <v>1200</v>
      </c>
      <c r="C17" s="7">
        <v>200</v>
      </c>
      <c r="D17" s="10"/>
      <c r="F17" s="14"/>
    </row>
    <row r="18" spans="1:6" ht="14.4" customHeight="1" x14ac:dyDescent="0.3">
      <c r="A18" s="10" t="s">
        <v>36</v>
      </c>
      <c r="B18" s="7">
        <v>400</v>
      </c>
      <c r="C18" s="7">
        <v>170</v>
      </c>
      <c r="D18" s="10"/>
    </row>
    <row r="19" spans="1:6" x14ac:dyDescent="0.3">
      <c r="A19" s="10" t="s">
        <v>43</v>
      </c>
      <c r="B19" s="7">
        <v>3625</v>
      </c>
      <c r="C19" s="7">
        <v>160</v>
      </c>
      <c r="D19" s="10"/>
    </row>
    <row r="20" spans="1:6" x14ac:dyDescent="0.3">
      <c r="A20" s="15"/>
      <c r="B20" s="16"/>
      <c r="C20" s="16"/>
    </row>
    <row r="21" spans="1:6" x14ac:dyDescent="0.3">
      <c r="A21" s="19" t="s">
        <v>37</v>
      </c>
      <c r="B21" s="20"/>
      <c r="C21" s="20"/>
      <c r="D21" s="21"/>
    </row>
    <row r="22" spans="1:6" x14ac:dyDescent="0.3">
      <c r="A22" s="10" t="s">
        <v>34</v>
      </c>
      <c r="B22" s="7">
        <v>400</v>
      </c>
      <c r="C22" s="7">
        <v>170</v>
      </c>
      <c r="D22" s="10"/>
    </row>
    <row r="23" spans="1:6" x14ac:dyDescent="0.3">
      <c r="A23" s="10" t="s">
        <v>35</v>
      </c>
      <c r="B23" s="7">
        <v>1200</v>
      </c>
      <c r="C23" s="7">
        <v>200</v>
      </c>
      <c r="D23" s="10"/>
    </row>
    <row r="24" spans="1:6" x14ac:dyDescent="0.3">
      <c r="A24" s="10" t="s">
        <v>35</v>
      </c>
      <c r="B24" s="7">
        <v>700</v>
      </c>
      <c r="C24" s="7">
        <v>200</v>
      </c>
      <c r="D24" s="10"/>
    </row>
    <row r="25" spans="1:6" x14ac:dyDescent="0.3">
      <c r="A25" s="10" t="s">
        <v>43</v>
      </c>
      <c r="B25" s="7">
        <v>3625</v>
      </c>
      <c r="C25" s="7">
        <v>160</v>
      </c>
      <c r="D25" s="10"/>
    </row>
    <row r="26" spans="1:6" x14ac:dyDescent="0.3">
      <c r="B26" s="4"/>
      <c r="C26" s="4"/>
    </row>
    <row r="27" spans="1:6" x14ac:dyDescent="0.3">
      <c r="A27" s="11" t="s">
        <v>38</v>
      </c>
      <c r="B27" s="11"/>
      <c r="C27" s="11"/>
      <c r="D27" s="9"/>
    </row>
    <row r="28" spans="1:6" x14ac:dyDescent="0.3">
      <c r="A28" s="10" t="s">
        <v>45</v>
      </c>
      <c r="B28" s="7">
        <v>2070</v>
      </c>
      <c r="C28" s="7">
        <v>300</v>
      </c>
      <c r="D28" s="10"/>
    </row>
    <row r="29" spans="1:6" x14ac:dyDescent="0.3">
      <c r="A29" s="22" t="s">
        <v>47</v>
      </c>
      <c r="B29" s="7">
        <v>3470</v>
      </c>
      <c r="C29" s="7">
        <v>325</v>
      </c>
      <c r="D29" s="10"/>
    </row>
    <row r="30" spans="1:6" x14ac:dyDescent="0.3">
      <c r="A30" s="22" t="s">
        <v>48</v>
      </c>
      <c r="B30" s="7">
        <v>3750</v>
      </c>
      <c r="C30" s="7">
        <v>600</v>
      </c>
      <c r="D30" s="10"/>
    </row>
    <row r="31" spans="1:6" x14ac:dyDescent="0.3">
      <c r="B31" s="4"/>
      <c r="C31" s="4"/>
    </row>
  </sheetData>
  <mergeCells count="7">
    <mergeCell ref="A10:A12"/>
    <mergeCell ref="A27:D27"/>
    <mergeCell ref="A21:D21"/>
    <mergeCell ref="A14:D14"/>
    <mergeCell ref="A7:D7"/>
    <mergeCell ref="A3:D3"/>
    <mergeCell ref="A1:D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výkaz výměr</vt:lpstr>
      <vt:lpstr>výplně otvorů</vt:lpstr>
      <vt:lpstr>oplechování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</dc:creator>
  <cp:lastModifiedBy>Iva</cp:lastModifiedBy>
  <dcterms:created xsi:type="dcterms:W3CDTF">2021-04-09T13:05:52Z</dcterms:created>
  <dcterms:modified xsi:type="dcterms:W3CDTF">2021-04-09T19:41:32Z</dcterms:modified>
</cp:coreProperties>
</file>