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<sst xmlns="http://schemas.openxmlformats.org/spreadsheetml/2006/main" count="21" uniqueCount="17">
  <si>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Rekonstrukce RD Úvaly</t>
  </si>
  <si>
    <t>potřeba řeziva</t>
  </si>
  <si>
    <t>profil</t>
  </si>
  <si>
    <t>délka (m)</t>
  </si>
  <si>
    <t>počet ks</t>
  </si>
  <si>
    <t>objem (m3)</t>
  </si>
  <si>
    <t>80/80</t>
  </si>
  <si>
    <t>80/180</t>
  </si>
  <si>
    <t>100/100</t>
  </si>
  <si>
    <t>120/120</t>
  </si>
  <si>
    <t>120/140</t>
  </si>
  <si>
    <t>120/160</t>
  </si>
  <si>
    <t>140/160</t>
  </si>
  <si>
    <t>160/160</t>
  </si>
  <si>
    <t>160/180</t>
  </si>
  <si>
    <t>160/220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</si>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</sst>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24"/>
  <sheetViews>
    <sheetView tabSelected="1" workbookViewId="0" topLeftCell="A2">
      <selection activeCell="A28" sqref="A28"/>
    </sheetView>
  </sheetViews>
  <sheetFormatPr defaultColWidth="10.28125" defaultRowHeight="12.75"/>
  <cols>
    <col min="1" max="1" width="5.140625" style="0" customWidth="1"/>
    <col min="2" max="16384" width="11.57421875" style="0" customWidth="1"/>
  </cols>
  <sheetData>
    <row r="3" ht="14.25">
      <c r="B3" s="1"/>
    </row>
    <row r="4" ht="14.25">
      <c r="B4" s="1" t="s">
        <v>0</v>
      </c>
    </row>
    <row r="5" ht="14.25">
      <c r="B5" s="1"/>
    </row>
    <row r="6" ht="14.25">
      <c r="B6" s="1" t="s">
        <v>1</v>
      </c>
    </row>
    <row r="9" spans="2:5" ht="14.25">
      <c r="B9" s="2" t="s">
        <v>2</v>
      </c>
      <c r="C9" s="2" t="s">
        <v>3</v>
      </c>
      <c r="D9" s="2" t="s">
        <v>4</v>
      </c>
      <c r="E9" s="2" t="s">
        <v>5</v>
      </c>
    </row>
    <row r="10" spans="2:5" ht="14.25">
      <c r="B10" s="3" t="s">
        <v>6</v>
      </c>
      <c r="C10" s="3">
        <v>5</v>
      </c>
      <c r="D10" s="3">
        <v>2</v>
      </c>
      <c r="E10" s="3">
        <f>0.08*0.08*C10*D10</f>
        <v>0.064</v>
      </c>
    </row>
    <row r="11" spans="2:5" ht="14.25">
      <c r="B11" s="3" t="s">
        <v>7</v>
      </c>
      <c r="C11" s="3">
        <v>6</v>
      </c>
      <c r="D11" s="3">
        <v>4</v>
      </c>
      <c r="E11" s="3">
        <f>0.08*0.18*C11*D11</f>
        <v>0.3456</v>
      </c>
    </row>
    <row r="12" spans="2:5" ht="14.25">
      <c r="B12" s="3" t="s">
        <v>8</v>
      </c>
      <c r="C12" s="3">
        <v>4</v>
      </c>
      <c r="D12" s="3">
        <v>2</v>
      </c>
      <c r="E12" s="3">
        <f>0.1*0.1*C12*D12</f>
        <v>0.08000000000000002</v>
      </c>
    </row>
    <row r="13" spans="2:5" ht="14.25">
      <c r="B13" s="3" t="s">
        <v>9</v>
      </c>
      <c r="C13" s="3">
        <v>5</v>
      </c>
      <c r="D13" s="3">
        <v>4</v>
      </c>
      <c r="E13" s="3">
        <f>0.12*0.12*C13*D13</f>
        <v>0.288</v>
      </c>
    </row>
    <row r="14" spans="2:5" ht="14.25">
      <c r="B14" s="3" t="s">
        <v>10</v>
      </c>
      <c r="C14" s="3">
        <v>5</v>
      </c>
      <c r="D14" s="3">
        <v>3</v>
      </c>
      <c r="E14" s="3">
        <f aca="true" t="shared" si="0" ref="E14:E15">0.12*0.14*C14*D14</f>
        <v>0.25200000000000006</v>
      </c>
    </row>
    <row r="15" spans="2:5" ht="14.25">
      <c r="B15" s="3" t="s">
        <v>10</v>
      </c>
      <c r="C15" s="3">
        <v>6</v>
      </c>
      <c r="D15" s="3">
        <v>4</v>
      </c>
      <c r="E15" s="3">
        <f t="shared" si="0"/>
        <v>0.40320000000000006</v>
      </c>
    </row>
    <row r="16" spans="2:5" ht="14.25">
      <c r="B16" s="3" t="s">
        <v>11</v>
      </c>
      <c r="C16" s="3">
        <v>4</v>
      </c>
      <c r="D16" s="3">
        <v>3</v>
      </c>
      <c r="E16" s="3">
        <f>0.12*0.16*C16*D16</f>
        <v>0.2304</v>
      </c>
    </row>
    <row r="17" spans="2:5" ht="14.25">
      <c r="B17" s="3" t="s">
        <v>12</v>
      </c>
      <c r="C17" s="3">
        <v>5</v>
      </c>
      <c r="D17" s="3">
        <v>7</v>
      </c>
      <c r="E17" s="3">
        <f aca="true" t="shared" si="1" ref="E17:E19">0.14*0.16*C17*D17</f>
        <v>0.7840000000000001</v>
      </c>
    </row>
    <row r="18" spans="2:5" ht="14.25">
      <c r="B18" s="3" t="s">
        <v>12</v>
      </c>
      <c r="C18" s="3">
        <v>6</v>
      </c>
      <c r="D18" s="3">
        <v>4</v>
      </c>
      <c r="E18" s="3">
        <f t="shared" si="1"/>
        <v>0.5376000000000001</v>
      </c>
    </row>
    <row r="19" spans="2:5" ht="14.25">
      <c r="B19" s="4" t="s">
        <v>12</v>
      </c>
      <c r="C19" s="4">
        <v>7</v>
      </c>
      <c r="D19" s="4">
        <v>13</v>
      </c>
      <c r="E19" s="4">
        <f t="shared" si="1"/>
        <v>2.0384</v>
      </c>
    </row>
    <row r="20" spans="2:5" ht="14.25">
      <c r="B20" s="3" t="s">
        <v>13</v>
      </c>
      <c r="C20" s="3">
        <v>5</v>
      </c>
      <c r="D20" s="3">
        <v>7</v>
      </c>
      <c r="E20" s="3">
        <f>0.16*0.16*C20*D20</f>
        <v>0.896</v>
      </c>
    </row>
    <row r="21" spans="2:5" ht="14.25">
      <c r="B21" s="3" t="s">
        <v>14</v>
      </c>
      <c r="C21" s="3">
        <v>6</v>
      </c>
      <c r="D21" s="3">
        <v>4</v>
      </c>
      <c r="E21" s="3">
        <f>0.16*0.18*C21*D21</f>
        <v>0.6912</v>
      </c>
    </row>
    <row r="22" spans="2:5" ht="14.25">
      <c r="B22" s="3" t="s">
        <v>15</v>
      </c>
      <c r="C22" s="3">
        <v>6</v>
      </c>
      <c r="D22" s="3">
        <v>1</v>
      </c>
      <c r="E22" s="3">
        <f aca="true" t="shared" si="2" ref="E22:E23">0.16*0.22*C22*D22</f>
        <v>0.2112</v>
      </c>
    </row>
    <row r="23" spans="2:5" ht="14.25">
      <c r="B23" s="4" t="s">
        <v>15</v>
      </c>
      <c r="C23" s="4">
        <v>10</v>
      </c>
      <c r="D23" s="4">
        <v>2</v>
      </c>
      <c r="E23" s="4">
        <f t="shared" si="2"/>
        <v>0.7040000000000001</v>
      </c>
    </row>
    <row r="24" spans="2:5" s="1" customFormat="1" ht="14.25">
      <c r="B24" s="4" t="s">
        <v>16</v>
      </c>
      <c r="C24" s="4"/>
      <c r="D24" s="4"/>
      <c r="E24" s="4">
        <f>SUM(E10:E23)</f>
        <v>7.5256</v>
      </c>
    </row>
    <row r="27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2022-09-23T11:41:35Z</dcterms:created>
  <dcterms:modified xsi:type="dcterms:W3CDTF">2022-09-29T13:15:28Z</dcterms:modified>
  <cp:category/>
  <cp:version/>
  <cp:contentType/>
  <cp:contentStatus/>
  <cp:revision>4</cp:revision>
</cp:coreProperties>
</file>