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Z:\Stavby D&amp;CC Czechia s.r.o\01-Stavby v realizaci\730022001_Na Rybníčku\04 - Tendry\8_Elektro\poptavka\04_Výkaz_výměr\"/>
    </mc:Choice>
  </mc:AlternateContent>
  <xr:revisionPtr revIDLastSave="0" documentId="13_ncr:1_{51341DFD-CFFF-4F7E-8C15-F9833636240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ptávané položky" sheetId="8" r:id="rId1"/>
  </sheets>
  <definedNames>
    <definedName name="__8C143AEA_09DE_4A92_AD2F_00F8B2B56A16_CURRENCY__">#REF!</definedName>
    <definedName name="__8C143AEA_09DE_4A92_AD2F_00F8B2B56A16_DEMAND__">#REF!</definedName>
    <definedName name="__8C143AEA_09DE_4A92_AD2F_00F8B2B56A16_FDEMAND__">#REF!</definedName>
    <definedName name="__8C143AEA_09DE_4A92_AD2F_00F8B2B56A16_FIGURE__">#REF!</definedName>
    <definedName name="__8C143AEA_09DE_4A92_AD2F_00F8B2B56A16_FIRM__">#REF!</definedName>
    <definedName name="__8C143AEA_09DE_4A92_AD2F_00F8B2B56A16_ITEM__">#REF!</definedName>
    <definedName name="__8C143AEA_09DE_4A92_AD2F_00F8B2B56A16_ITEM_GROUP1__">#REF!</definedName>
    <definedName name="__8C143AEA_09DE_4A92_AD2F_00F8B2B56A16_ITEM_GROUP1_RECAP__">#REF!</definedName>
    <definedName name="__8C143AEA_09DE_4A92_AD2F_00F8B2B56A16_ITEM_GROUP2__">#REF!</definedName>
    <definedName name="__8C143AEA_09DE_4A92_AD2F_00F8B2B56A16_ITEM_GROUP2_RECAP__">#REF!</definedName>
    <definedName name="__8C143AEA_09DE_4A92_AD2F_00F8B2B56A16_ITEM_GROUP3__X">#REF!</definedName>
    <definedName name="__8C143AEA_09DE_4A92_AD2F_00F8B2B56A16_ITEM_GROUP3_RECAP__">#REF!</definedName>
    <definedName name="__8C143AEA_09DE_4A92_AD2F_00F8B2B56A16_ITEM_GROUP4__X">#REF!</definedName>
    <definedName name="__8C143AEA_09DE_4A92_AD2F_00F8B2B56A16_ITEM_GROUP4_RECAP__">#REF!</definedName>
    <definedName name="__8C143AEA_09DE_4A92_AD2F_00F8B2B56A16_ITEM_GROUP5__X">#REF!</definedName>
    <definedName name="__8C143AEA_09DE_4A92_AD2F_00F8B2B56A16_ITEM_GROUP5_RECAP__">#REF!</definedName>
    <definedName name="__8C143AEA_09DE_4A92_AD2F_00F8B2B56A16_PERSON__">#REF!</definedName>
    <definedName name="__8C143AEA_09DE_4A92_AD2F_00F8B2B56A16_QBILL__">#REF!</definedName>
    <definedName name="__8C143AEA_09DE_4A92_AD2F_00F8B2B56A16_QBILLFIG__">#REF!</definedName>
    <definedName name="_xlnm._FilterDatabase" localSheetId="0" hidden="1">'Poptávané položky'!$A$1:$U$457</definedName>
    <definedName name="DEMAND.COMMENT2">#REF!</definedName>
    <definedName name="DEMAND.EXPDMDGUID">#REF!</definedName>
    <definedName name="FIRM.CITY">#REF!</definedName>
    <definedName name="FIRM.COMMENT">#REF!</definedName>
    <definedName name="FIRM.DESCR">#REF!</definedName>
    <definedName name="FIRM.EMAIL">#REF!</definedName>
    <definedName name="FIRM.FAX">#REF!</definedName>
    <definedName name="FIRM.FIRGUID">#REF!</definedName>
    <definedName name="FIRM.ORGIDENTNUM">#REF!</definedName>
    <definedName name="FIRM.REGIONCODE">#REF!</definedName>
    <definedName name="FIRM.STREET">#REF!</definedName>
    <definedName name="FIRM.TELEPHONE">#REF!</definedName>
    <definedName name="FIRM.VATIDENTNUM">#REF!</definedName>
    <definedName name="FIRM.WWW">#REF!</definedName>
    <definedName name="FIRM.ZIPCODE">#REF!</definedName>
    <definedName name="GROUP_ID">#REF!</definedName>
    <definedName name="ITEM.COMMENT">#REF!</definedName>
    <definedName name="ITEM.COMMENT2">#REF!</definedName>
    <definedName name="ITEM.DESCR">#REF!</definedName>
    <definedName name="ITEM.HSCID">#REF!</definedName>
    <definedName name="ITEM.ITECODE">#REF!</definedName>
    <definedName name="ITEM.ITEGUID">#REF!</definedName>
    <definedName name="ITEM.ITEORDER">#REF!</definedName>
    <definedName name="ITEM.ITEUNIT">#REF!</definedName>
    <definedName name="ITEM.Q">#REF!</definedName>
    <definedName name="ITEM.Q2">#REF!</definedName>
    <definedName name="ITEM.UNITPRICE">#REF!</definedName>
    <definedName name="ITEM.UNITRUBBISH">#REF!</definedName>
    <definedName name="ITEM.UNITWEIGHT">#REF!</definedName>
    <definedName name="ITEM.VATRATE">#REF!</definedName>
    <definedName name="ITEM_PRICES">#REF!</definedName>
    <definedName name="KRYCI_LIST">#REF!</definedName>
    <definedName name="VAT_RAT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0" i="8" l="1"/>
  <c r="O200" i="8" s="1"/>
  <c r="P200" i="8" s="1"/>
  <c r="L184" i="8"/>
  <c r="O184" i="8" s="1"/>
  <c r="L162" i="8"/>
  <c r="L139" i="8"/>
  <c r="O139" i="8" s="1"/>
  <c r="L115" i="8"/>
  <c r="O115" i="8" s="1"/>
  <c r="L93" i="8"/>
  <c r="O93" i="8" s="1"/>
  <c r="L77" i="8"/>
  <c r="O77" i="8" s="1"/>
  <c r="P77" i="8" s="1"/>
  <c r="L61" i="8"/>
  <c r="O61" i="8" s="1"/>
  <c r="L41" i="8"/>
  <c r="O41" i="8" s="1"/>
  <c r="P41" i="8" s="1"/>
  <c r="L25" i="8"/>
  <c r="L452" i="8"/>
  <c r="O452" i="8" s="1"/>
  <c r="P452" i="8" s="1"/>
  <c r="L451" i="8"/>
  <c r="O451" i="8" s="1"/>
  <c r="L450" i="8"/>
  <c r="L449" i="8"/>
  <c r="O449" i="8" s="1"/>
  <c r="P449" i="8" s="1"/>
  <c r="L448" i="8"/>
  <c r="O448" i="8" s="1"/>
  <c r="L447" i="8"/>
  <c r="O447" i="8" s="1"/>
  <c r="L446" i="8"/>
  <c r="O446" i="8" s="1"/>
  <c r="L445" i="8"/>
  <c r="O445" i="8" s="1"/>
  <c r="P445" i="8" s="1"/>
  <c r="L444" i="8"/>
  <c r="O444" i="8" s="1"/>
  <c r="L443" i="8"/>
  <c r="L442" i="8"/>
  <c r="O442" i="8" s="1"/>
  <c r="L441" i="8"/>
  <c r="O441" i="8" s="1"/>
  <c r="L440" i="8"/>
  <c r="O440" i="8" s="1"/>
  <c r="L439" i="8"/>
  <c r="O439" i="8" s="1"/>
  <c r="L438" i="8"/>
  <c r="O438" i="8" s="1"/>
  <c r="L437" i="8"/>
  <c r="L436" i="8"/>
  <c r="O436" i="8" s="1"/>
  <c r="P436" i="8" s="1"/>
  <c r="L435" i="8"/>
  <c r="O435" i="8" s="1"/>
  <c r="P435" i="8" s="1"/>
  <c r="L434" i="8"/>
  <c r="L433" i="8"/>
  <c r="O433" i="8" s="1"/>
  <c r="P433" i="8" s="1"/>
  <c r="L432" i="8"/>
  <c r="O432" i="8" s="1"/>
  <c r="P432" i="8" s="1"/>
  <c r="L431" i="8"/>
  <c r="L430" i="8"/>
  <c r="L429" i="8"/>
  <c r="O429" i="8" s="1"/>
  <c r="L424" i="8"/>
  <c r="L423" i="8"/>
  <c r="O423" i="8" s="1"/>
  <c r="P423" i="8" s="1"/>
  <c r="L422" i="8"/>
  <c r="O422" i="8" s="1"/>
  <c r="P422" i="8" s="1"/>
  <c r="L419" i="8"/>
  <c r="O419" i="8" s="1"/>
  <c r="P419" i="8" s="1"/>
  <c r="L418" i="8"/>
  <c r="O418" i="8" s="1"/>
  <c r="P418" i="8" s="1"/>
  <c r="L417" i="8"/>
  <c r="O417" i="8" s="1"/>
  <c r="L416" i="8"/>
  <c r="L415" i="8"/>
  <c r="O415" i="8" s="1"/>
  <c r="P415" i="8" s="1"/>
  <c r="L414" i="8"/>
  <c r="L413" i="8"/>
  <c r="O413" i="8" s="1"/>
  <c r="L412" i="8"/>
  <c r="O412" i="8" s="1"/>
  <c r="L409" i="8"/>
  <c r="O409" i="8" s="1"/>
  <c r="L408" i="8"/>
  <c r="O408" i="8" s="1"/>
  <c r="P408" i="8" s="1"/>
  <c r="L407" i="8"/>
  <c r="O407" i="8" s="1"/>
  <c r="L406" i="8"/>
  <c r="O406" i="8" s="1"/>
  <c r="P406" i="8" s="1"/>
  <c r="L405" i="8"/>
  <c r="O405" i="8" s="1"/>
  <c r="P405" i="8" s="1"/>
  <c r="L404" i="8"/>
  <c r="O404" i="8" s="1"/>
  <c r="L401" i="8"/>
  <c r="O401" i="8" s="1"/>
  <c r="L400" i="8"/>
  <c r="O400" i="8" s="1"/>
  <c r="P400" i="8" s="1"/>
  <c r="L399" i="8"/>
  <c r="O399" i="8" s="1"/>
  <c r="L398" i="8"/>
  <c r="O398" i="8" s="1"/>
  <c r="L397" i="8"/>
  <c r="O397" i="8" s="1"/>
  <c r="P397" i="8" s="1"/>
  <c r="L396" i="8"/>
  <c r="O396" i="8" s="1"/>
  <c r="L395" i="8"/>
  <c r="O395" i="8" s="1"/>
  <c r="L394" i="8"/>
  <c r="O394" i="8" s="1"/>
  <c r="P394" i="8" s="1"/>
  <c r="L393" i="8"/>
  <c r="O393" i="8" s="1"/>
  <c r="L392" i="8"/>
  <c r="O392" i="8" s="1"/>
  <c r="L391" i="8"/>
  <c r="L390" i="8"/>
  <c r="L389" i="8"/>
  <c r="O389" i="8" s="1"/>
  <c r="L388" i="8"/>
  <c r="L387" i="8"/>
  <c r="L384" i="8"/>
  <c r="O384" i="8" s="1"/>
  <c r="P384" i="8" s="1"/>
  <c r="L383" i="8"/>
  <c r="L382" i="8"/>
  <c r="O382" i="8" s="1"/>
  <c r="P382" i="8" s="1"/>
  <c r="L381" i="8"/>
  <c r="L380" i="8"/>
  <c r="L375" i="8"/>
  <c r="O375" i="8" s="1"/>
  <c r="L374" i="8"/>
  <c r="O374" i="8" s="1"/>
  <c r="L373" i="8"/>
  <c r="O373" i="8" s="1"/>
  <c r="P373" i="8" s="1"/>
  <c r="L372" i="8"/>
  <c r="O372" i="8" s="1"/>
  <c r="L371" i="8"/>
  <c r="O371" i="8" s="1"/>
  <c r="L368" i="8"/>
  <c r="O368" i="8" s="1"/>
  <c r="P368" i="8" s="1"/>
  <c r="L367" i="8"/>
  <c r="O367" i="8" s="1"/>
  <c r="L366" i="8"/>
  <c r="O366" i="8" s="1"/>
  <c r="P366" i="8" s="1"/>
  <c r="L365" i="8"/>
  <c r="L364" i="8"/>
  <c r="L363" i="8"/>
  <c r="O363" i="8" s="1"/>
  <c r="L362" i="8"/>
  <c r="O362" i="8" s="1"/>
  <c r="L361" i="8"/>
  <c r="O361" i="8" s="1"/>
  <c r="L360" i="8"/>
  <c r="O360" i="8" s="1"/>
  <c r="P360" i="8" s="1"/>
  <c r="L359" i="8"/>
  <c r="L358" i="8"/>
  <c r="O358" i="8" s="1"/>
  <c r="L357" i="8"/>
  <c r="O357" i="8" s="1"/>
  <c r="P357" i="8" s="1"/>
  <c r="L356" i="8"/>
  <c r="O356" i="8" s="1"/>
  <c r="P356" i="8" s="1"/>
  <c r="L355" i="8"/>
  <c r="O355" i="8" s="1"/>
  <c r="L354" i="8"/>
  <c r="L353" i="8"/>
  <c r="O353" i="8" s="1"/>
  <c r="P353" i="8" s="1"/>
  <c r="L352" i="8"/>
  <c r="O352" i="8" s="1"/>
  <c r="P352" i="8" s="1"/>
  <c r="L351" i="8"/>
  <c r="L350" i="8"/>
  <c r="O350" i="8" s="1"/>
  <c r="P350" i="8" s="1"/>
  <c r="L349" i="8"/>
  <c r="O349" i="8" s="1"/>
  <c r="P349" i="8" s="1"/>
  <c r="L348" i="8"/>
  <c r="L347" i="8"/>
  <c r="O347" i="8" s="1"/>
  <c r="L346" i="8"/>
  <c r="O346" i="8" s="1"/>
  <c r="P346" i="8" s="1"/>
  <c r="L345" i="8"/>
  <c r="L344" i="8"/>
  <c r="O344" i="8" s="1"/>
  <c r="L343" i="8"/>
  <c r="O343" i="8" s="1"/>
  <c r="L342" i="8"/>
  <c r="O342" i="8" s="1"/>
  <c r="L341" i="8"/>
  <c r="O341" i="8" s="1"/>
  <c r="P341" i="8" s="1"/>
  <c r="L340" i="8"/>
  <c r="O340" i="8" s="1"/>
  <c r="L339" i="8"/>
  <c r="O339" i="8" s="1"/>
  <c r="L338" i="8"/>
  <c r="L337" i="8"/>
  <c r="O337" i="8" s="1"/>
  <c r="L336" i="8"/>
  <c r="O336" i="8" s="1"/>
  <c r="L335" i="8"/>
  <c r="L334" i="8"/>
  <c r="O334" i="8" s="1"/>
  <c r="P334" i="8" s="1"/>
  <c r="L333" i="8"/>
  <c r="O333" i="8" s="1"/>
  <c r="P333" i="8" s="1"/>
  <c r="L332" i="8"/>
  <c r="L331" i="8"/>
  <c r="O331" i="8" s="1"/>
  <c r="L330" i="8"/>
  <c r="O330" i="8" s="1"/>
  <c r="L329" i="8"/>
  <c r="O329" i="8" s="1"/>
  <c r="L328" i="8"/>
  <c r="O328" i="8" s="1"/>
  <c r="L325" i="8"/>
  <c r="O325" i="8" s="1"/>
  <c r="L324" i="8"/>
  <c r="O324" i="8" s="1"/>
  <c r="L323" i="8"/>
  <c r="O323" i="8" s="1"/>
  <c r="L322" i="8"/>
  <c r="O322" i="8" s="1"/>
  <c r="P322" i="8" s="1"/>
  <c r="L321" i="8"/>
  <c r="O321" i="8" s="1"/>
  <c r="P321" i="8" s="1"/>
  <c r="L318" i="8"/>
  <c r="O318" i="8" s="1"/>
  <c r="L317" i="8"/>
  <c r="O317" i="8" s="1"/>
  <c r="L316" i="8"/>
  <c r="O316" i="8" s="1"/>
  <c r="P316" i="8" s="1"/>
  <c r="L315" i="8"/>
  <c r="O315" i="8" s="1"/>
  <c r="P315" i="8" s="1"/>
  <c r="L314" i="8"/>
  <c r="L313" i="8"/>
  <c r="O313" i="8" s="1"/>
  <c r="P313" i="8" s="1"/>
  <c r="L312" i="8"/>
  <c r="L311" i="8"/>
  <c r="O311" i="8" s="1"/>
  <c r="P311" i="8" s="1"/>
  <c r="L308" i="8"/>
  <c r="O308" i="8" s="1"/>
  <c r="L307" i="8"/>
  <c r="O307" i="8" s="1"/>
  <c r="P307" i="8" s="1"/>
  <c r="L306" i="8"/>
  <c r="O306" i="8" s="1"/>
  <c r="P306" i="8" s="1"/>
  <c r="L305" i="8"/>
  <c r="O305" i="8" s="1"/>
  <c r="L304" i="8"/>
  <c r="O304" i="8" s="1"/>
  <c r="L303" i="8"/>
  <c r="O303" i="8" s="1"/>
  <c r="P303" i="8" s="1"/>
  <c r="L302" i="8"/>
  <c r="O302" i="8" s="1"/>
  <c r="L301" i="8"/>
  <c r="L300" i="8"/>
  <c r="O300" i="8" s="1"/>
  <c r="P300" i="8" s="1"/>
  <c r="L299" i="8"/>
  <c r="O299" i="8" s="1"/>
  <c r="L298" i="8"/>
  <c r="O298" i="8" s="1"/>
  <c r="L297" i="8"/>
  <c r="O297" i="8" s="1"/>
  <c r="P297" i="8" s="1"/>
  <c r="L292" i="8"/>
  <c r="L291" i="8"/>
  <c r="O291" i="8" s="1"/>
  <c r="L290" i="8"/>
  <c r="O290" i="8" s="1"/>
  <c r="L287" i="8"/>
  <c r="O287" i="8" s="1"/>
  <c r="L286" i="8"/>
  <c r="O286" i="8" s="1"/>
  <c r="P286" i="8" s="1"/>
  <c r="L285" i="8"/>
  <c r="O285" i="8" s="1"/>
  <c r="P285" i="8" s="1"/>
  <c r="L284" i="8"/>
  <c r="L283" i="8"/>
  <c r="L282" i="8"/>
  <c r="L281" i="8"/>
  <c r="O281" i="8" s="1"/>
  <c r="L280" i="8"/>
  <c r="O280" i="8" s="1"/>
  <c r="P280" i="8" s="1"/>
  <c r="L277" i="8"/>
  <c r="L276" i="8"/>
  <c r="O276" i="8" s="1"/>
  <c r="P276" i="8" s="1"/>
  <c r="L275" i="8"/>
  <c r="O275" i="8" s="1"/>
  <c r="L274" i="8"/>
  <c r="L273" i="8"/>
  <c r="L272" i="8"/>
  <c r="O272" i="8" s="1"/>
  <c r="P272" i="8" s="1"/>
  <c r="L269" i="8"/>
  <c r="O269" i="8" s="1"/>
  <c r="P269" i="8" s="1"/>
  <c r="L268" i="8"/>
  <c r="O268" i="8" s="1"/>
  <c r="P268" i="8" s="1"/>
  <c r="L267" i="8"/>
  <c r="O267" i="8" s="1"/>
  <c r="L266" i="8"/>
  <c r="O266" i="8" s="1"/>
  <c r="P266" i="8" s="1"/>
  <c r="L265" i="8"/>
  <c r="L264" i="8"/>
  <c r="L263" i="8"/>
  <c r="O263" i="8" s="1"/>
  <c r="L262" i="8"/>
  <c r="O262" i="8" s="1"/>
  <c r="P262" i="8" s="1"/>
  <c r="L261" i="8"/>
  <c r="O261" i="8" s="1"/>
  <c r="L260" i="8"/>
  <c r="O260" i="8" s="1"/>
  <c r="L259" i="8"/>
  <c r="O259" i="8" s="1"/>
  <c r="P259" i="8" s="1"/>
  <c r="L258" i="8"/>
  <c r="O258" i="8" s="1"/>
  <c r="L257" i="8"/>
  <c r="O257" i="8" s="1"/>
  <c r="L256" i="8"/>
  <c r="O256" i="8" s="1"/>
  <c r="P256" i="8" s="1"/>
  <c r="L255" i="8"/>
  <c r="O255" i="8" s="1"/>
  <c r="L252" i="8"/>
  <c r="L251" i="8"/>
  <c r="O251" i="8" s="1"/>
  <c r="L250" i="8"/>
  <c r="O250" i="8" s="1"/>
  <c r="L249" i="8"/>
  <c r="O249" i="8" s="1"/>
  <c r="L248" i="8"/>
  <c r="L247" i="8"/>
  <c r="L242" i="8"/>
  <c r="O242" i="8" s="1"/>
  <c r="L241" i="8"/>
  <c r="O241" i="8" s="1"/>
  <c r="L240" i="8"/>
  <c r="L237" i="8"/>
  <c r="L236" i="8" s="1"/>
  <c r="L234" i="8"/>
  <c r="L233" i="8"/>
  <c r="O233" i="8" s="1"/>
  <c r="L232" i="8"/>
  <c r="O232" i="8" s="1"/>
  <c r="L231" i="8"/>
  <c r="O231" i="8" s="1"/>
  <c r="L230" i="8"/>
  <c r="O230" i="8" s="1"/>
  <c r="L229" i="8"/>
  <c r="O229" i="8" s="1"/>
  <c r="L226" i="8"/>
  <c r="L221" i="8"/>
  <c r="O221" i="8" s="1"/>
  <c r="L220" i="8"/>
  <c r="O220" i="8" s="1"/>
  <c r="P220" i="8" s="1"/>
  <c r="L219" i="8"/>
  <c r="O219" i="8" s="1"/>
  <c r="L218" i="8"/>
  <c r="O218" i="8" s="1"/>
  <c r="L217" i="8"/>
  <c r="L214" i="8"/>
  <c r="O214" i="8" s="1"/>
  <c r="L213" i="8"/>
  <c r="O213" i="8" s="1"/>
  <c r="L212" i="8"/>
  <c r="O212" i="8" s="1"/>
  <c r="P212" i="8" s="1"/>
  <c r="L211" i="8"/>
  <c r="L210" i="8"/>
  <c r="O210" i="8" s="1"/>
  <c r="L209" i="8"/>
  <c r="O209" i="8" s="1"/>
  <c r="L208" i="8"/>
  <c r="O208" i="8" s="1"/>
  <c r="L207" i="8"/>
  <c r="L206" i="8"/>
  <c r="O206" i="8" s="1"/>
  <c r="P206" i="8" s="1"/>
  <c r="L205" i="8"/>
  <c r="O205" i="8" s="1"/>
  <c r="L204" i="8"/>
  <c r="O204" i="8" s="1"/>
  <c r="P204" i="8" s="1"/>
  <c r="L203" i="8"/>
  <c r="O203" i="8" s="1"/>
  <c r="L202" i="8"/>
  <c r="O202" i="8" s="1"/>
  <c r="P202" i="8" s="1"/>
  <c r="L201" i="8"/>
  <c r="O201" i="8" s="1"/>
  <c r="P201" i="8" s="1"/>
  <c r="L199" i="8"/>
  <c r="L198" i="8"/>
  <c r="O198" i="8" s="1"/>
  <c r="L197" i="8"/>
  <c r="O197" i="8" s="1"/>
  <c r="P197" i="8" s="1"/>
  <c r="L196" i="8"/>
  <c r="O196" i="8" s="1"/>
  <c r="P196" i="8" s="1"/>
  <c r="L195" i="8"/>
  <c r="O195" i="8" s="1"/>
  <c r="L194" i="8"/>
  <c r="O194" i="8" s="1"/>
  <c r="L193" i="8"/>
  <c r="O193" i="8" s="1"/>
  <c r="P193" i="8" s="1"/>
  <c r="L192" i="8"/>
  <c r="O192" i="8" s="1"/>
  <c r="L191" i="8"/>
  <c r="O191" i="8" s="1"/>
  <c r="P191" i="8" s="1"/>
  <c r="L190" i="8"/>
  <c r="O190" i="8" s="1"/>
  <c r="L189" i="8"/>
  <c r="O189" i="8" s="1"/>
  <c r="L188" i="8"/>
  <c r="O188" i="8" s="1"/>
  <c r="L187" i="8"/>
  <c r="O187" i="8" s="1"/>
  <c r="P187" i="8" s="1"/>
  <c r="L186" i="8"/>
  <c r="O186" i="8" s="1"/>
  <c r="P186" i="8" s="1"/>
  <c r="L185" i="8"/>
  <c r="O185" i="8" s="1"/>
  <c r="P185" i="8" s="1"/>
  <c r="L183" i="8"/>
  <c r="O183" i="8" s="1"/>
  <c r="P183" i="8" s="1"/>
  <c r="L182" i="8"/>
  <c r="O182" i="8" s="1"/>
  <c r="L181" i="8"/>
  <c r="O181" i="8" s="1"/>
  <c r="L180" i="8"/>
  <c r="O180" i="8" s="1"/>
  <c r="L179" i="8"/>
  <c r="O179" i="8" s="1"/>
  <c r="L178" i="8"/>
  <c r="O178" i="8" s="1"/>
  <c r="L177" i="8"/>
  <c r="L174" i="8"/>
  <c r="O174" i="8" s="1"/>
  <c r="L173" i="8"/>
  <c r="O173" i="8" s="1"/>
  <c r="L172" i="8"/>
  <c r="L169" i="8"/>
  <c r="O169" i="8" s="1"/>
  <c r="L168" i="8"/>
  <c r="L167" i="8"/>
  <c r="L166" i="8"/>
  <c r="O166" i="8" s="1"/>
  <c r="P166" i="8" s="1"/>
  <c r="L165" i="8"/>
  <c r="O165" i="8" s="1"/>
  <c r="L164" i="8"/>
  <c r="O164" i="8" s="1"/>
  <c r="L163" i="8"/>
  <c r="O163" i="8" s="1"/>
  <c r="L159" i="8"/>
  <c r="O159" i="8" s="1"/>
  <c r="L158" i="8"/>
  <c r="L157" i="8"/>
  <c r="L156" i="8"/>
  <c r="O156" i="8" s="1"/>
  <c r="L155" i="8"/>
  <c r="O155" i="8" s="1"/>
  <c r="P155" i="8" s="1"/>
  <c r="L154" i="8"/>
  <c r="L153" i="8"/>
  <c r="O153" i="8" s="1"/>
  <c r="L152" i="8"/>
  <c r="O152" i="8" s="1"/>
  <c r="P152" i="8" s="1"/>
  <c r="L151" i="8"/>
  <c r="O151" i="8" s="1"/>
  <c r="P151" i="8" s="1"/>
  <c r="L150" i="8"/>
  <c r="L149" i="8"/>
  <c r="O149" i="8" s="1"/>
  <c r="L148" i="8"/>
  <c r="O148" i="8" s="1"/>
  <c r="P148" i="8" s="1"/>
  <c r="L142" i="8"/>
  <c r="O142" i="8" s="1"/>
  <c r="L141" i="8"/>
  <c r="O141" i="8" s="1"/>
  <c r="L140" i="8"/>
  <c r="O140" i="8" s="1"/>
  <c r="L138" i="8"/>
  <c r="O138" i="8" s="1"/>
  <c r="P138" i="8" s="1"/>
  <c r="L137" i="8"/>
  <c r="O137" i="8" s="1"/>
  <c r="L134" i="8"/>
  <c r="L133" i="8" s="1"/>
  <c r="L131" i="8"/>
  <c r="L130" i="8"/>
  <c r="O130" i="8" s="1"/>
  <c r="L129" i="8"/>
  <c r="O129" i="8" s="1"/>
  <c r="P129" i="8" s="1"/>
  <c r="L128" i="8"/>
  <c r="O128" i="8" s="1"/>
  <c r="L125" i="8"/>
  <c r="L124" i="8"/>
  <c r="L123" i="8"/>
  <c r="L122" i="8"/>
  <c r="L121" i="8"/>
  <c r="O121" i="8" s="1"/>
  <c r="L120" i="8"/>
  <c r="O120" i="8" s="1"/>
  <c r="P120" i="8" s="1"/>
  <c r="L119" i="8"/>
  <c r="O119" i="8" s="1"/>
  <c r="L118" i="8"/>
  <c r="L112" i="8"/>
  <c r="O112" i="8" s="1"/>
  <c r="L111" i="8"/>
  <c r="O111" i="8" s="1"/>
  <c r="L110" i="8"/>
  <c r="O110" i="8" s="1"/>
  <c r="L109" i="8"/>
  <c r="O109" i="8" s="1"/>
  <c r="L108" i="8"/>
  <c r="L107" i="8"/>
  <c r="O107" i="8" s="1"/>
  <c r="P107" i="8" s="1"/>
  <c r="L104" i="8"/>
  <c r="O104" i="8" s="1"/>
  <c r="L103" i="8"/>
  <c r="O103" i="8" s="1"/>
  <c r="L102" i="8"/>
  <c r="O102" i="8" s="1"/>
  <c r="L101" i="8"/>
  <c r="O101" i="8" s="1"/>
  <c r="L100" i="8"/>
  <c r="L99" i="8"/>
  <c r="O99" i="8" s="1"/>
  <c r="L98" i="8"/>
  <c r="O98" i="8" s="1"/>
  <c r="L95" i="8"/>
  <c r="O95" i="8" s="1"/>
  <c r="L94" i="8"/>
  <c r="O94" i="8" s="1"/>
  <c r="L92" i="8"/>
  <c r="O92" i="8" s="1"/>
  <c r="L91" i="8"/>
  <c r="O91" i="8" s="1"/>
  <c r="P91" i="8" s="1"/>
  <c r="L90" i="8"/>
  <c r="O90" i="8" s="1"/>
  <c r="P90" i="8" s="1"/>
  <c r="L89" i="8"/>
  <c r="O89" i="8" s="1"/>
  <c r="L88" i="8"/>
  <c r="O88" i="8" s="1"/>
  <c r="L87" i="8"/>
  <c r="O87" i="8" s="1"/>
  <c r="P87" i="8" s="1"/>
  <c r="L86" i="8"/>
  <c r="O86" i="8" s="1"/>
  <c r="L85" i="8"/>
  <c r="L84" i="8"/>
  <c r="O84" i="8" s="1"/>
  <c r="L83" i="8"/>
  <c r="O83" i="8" s="1"/>
  <c r="L82" i="8"/>
  <c r="O82" i="8" s="1"/>
  <c r="P82" i="8" s="1"/>
  <c r="L81" i="8"/>
  <c r="L80" i="8"/>
  <c r="L79" i="8"/>
  <c r="O79" i="8" s="1"/>
  <c r="L78" i="8"/>
  <c r="O78" i="8" s="1"/>
  <c r="P78" i="8" s="1"/>
  <c r="L76" i="8"/>
  <c r="O76" i="8" s="1"/>
  <c r="L75" i="8"/>
  <c r="L74" i="8"/>
  <c r="O74" i="8" s="1"/>
  <c r="L73" i="8"/>
  <c r="O73" i="8" s="1"/>
  <c r="L72" i="8"/>
  <c r="L71" i="8"/>
  <c r="L70" i="8"/>
  <c r="L69" i="8"/>
  <c r="O69" i="8" s="1"/>
  <c r="L68" i="8"/>
  <c r="O68" i="8" s="1"/>
  <c r="L67" i="8"/>
  <c r="O67" i="8" s="1"/>
  <c r="P67" i="8" s="1"/>
  <c r="L66" i="8"/>
  <c r="O66" i="8" s="1"/>
  <c r="P66" i="8" s="1"/>
  <c r="L65" i="8"/>
  <c r="O65" i="8" s="1"/>
  <c r="L64" i="8"/>
  <c r="O64" i="8" s="1"/>
  <c r="L63" i="8"/>
  <c r="O63" i="8" s="1"/>
  <c r="L62" i="8"/>
  <c r="O62" i="8" s="1"/>
  <c r="P62" i="8" s="1"/>
  <c r="L58" i="8"/>
  <c r="L57" i="8"/>
  <c r="L56" i="8"/>
  <c r="O56" i="8" s="1"/>
  <c r="L55" i="8"/>
  <c r="O55" i="8" s="1"/>
  <c r="P55" i="8" s="1"/>
  <c r="L54" i="8"/>
  <c r="O54" i="8" s="1"/>
  <c r="L53" i="8"/>
  <c r="O53" i="8" s="1"/>
  <c r="L52" i="8"/>
  <c r="O52" i="8" s="1"/>
  <c r="L51" i="8"/>
  <c r="O51" i="8" s="1"/>
  <c r="L50" i="8"/>
  <c r="O50" i="8" s="1"/>
  <c r="P50" i="8" s="1"/>
  <c r="L49" i="8"/>
  <c r="O49" i="8" s="1"/>
  <c r="P49" i="8" s="1"/>
  <c r="L48" i="8"/>
  <c r="O48" i="8" s="1"/>
  <c r="L47" i="8"/>
  <c r="O47" i="8" s="1"/>
  <c r="L46" i="8"/>
  <c r="O46" i="8" s="1"/>
  <c r="P46" i="8" s="1"/>
  <c r="L45" i="8"/>
  <c r="O45" i="8" s="1"/>
  <c r="L42" i="8"/>
  <c r="O42" i="8" s="1"/>
  <c r="L40" i="8"/>
  <c r="O40" i="8" s="1"/>
  <c r="L39" i="8"/>
  <c r="L38" i="8"/>
  <c r="O38" i="8" s="1"/>
  <c r="L37" i="8"/>
  <c r="O37" i="8" s="1"/>
  <c r="L36" i="8"/>
  <c r="O36" i="8" s="1"/>
  <c r="P36" i="8" s="1"/>
  <c r="L35" i="8"/>
  <c r="O35" i="8" s="1"/>
  <c r="L34" i="8"/>
  <c r="L33" i="8"/>
  <c r="L32" i="8"/>
  <c r="O32" i="8" s="1"/>
  <c r="P32" i="8" s="1"/>
  <c r="L31" i="8"/>
  <c r="O31" i="8" s="1"/>
  <c r="P31" i="8" s="1"/>
  <c r="L30" i="8"/>
  <c r="O30" i="8" s="1"/>
  <c r="L29" i="8"/>
  <c r="O29" i="8" s="1"/>
  <c r="P29" i="8" s="1"/>
  <c r="L28" i="8"/>
  <c r="O28" i="8" s="1"/>
  <c r="P28" i="8" s="1"/>
  <c r="L27" i="8"/>
  <c r="O27" i="8" s="1"/>
  <c r="L26" i="8"/>
  <c r="L24" i="8"/>
  <c r="O24" i="8" s="1"/>
  <c r="L23" i="8"/>
  <c r="O23" i="8" s="1"/>
  <c r="P23" i="8" s="1"/>
  <c r="L22" i="8"/>
  <c r="O22" i="8" s="1"/>
  <c r="L21" i="8"/>
  <c r="O21" i="8" s="1"/>
  <c r="P21" i="8" s="1"/>
  <c r="L20" i="8"/>
  <c r="L19" i="8"/>
  <c r="O19" i="8" s="1"/>
  <c r="P19" i="8" s="1"/>
  <c r="L18" i="8"/>
  <c r="L17" i="8"/>
  <c r="L16" i="8"/>
  <c r="O16" i="8" s="1"/>
  <c r="L15" i="8"/>
  <c r="O15" i="8" s="1"/>
  <c r="L14" i="8"/>
  <c r="O14" i="8" s="1"/>
  <c r="L13" i="8"/>
  <c r="O13" i="8" s="1"/>
  <c r="P13" i="8" s="1"/>
  <c r="L114" i="8"/>
  <c r="P343" i="8" l="1"/>
  <c r="P263" i="8"/>
  <c r="P328" i="8"/>
  <c r="P392" i="8"/>
  <c r="P451" i="8"/>
  <c r="P231" i="8"/>
  <c r="P299" i="8"/>
  <c r="P159" i="8"/>
  <c r="P287" i="8"/>
  <c r="P363" i="8"/>
  <c r="P347" i="8"/>
  <c r="P395" i="8"/>
  <c r="L171" i="8"/>
  <c r="P302" i="8"/>
  <c r="P290" i="8"/>
  <c r="P375" i="8"/>
  <c r="P30" i="8"/>
  <c r="P358" i="8"/>
  <c r="P342" i="8"/>
  <c r="P336" i="8"/>
  <c r="P242" i="8"/>
  <c r="P180" i="8"/>
  <c r="P340" i="8"/>
  <c r="P139" i="8"/>
  <c r="P52" i="8"/>
  <c r="P104" i="8"/>
  <c r="P221" i="8"/>
  <c r="P330" i="8"/>
  <c r="P182" i="8"/>
  <c r="P51" i="8"/>
  <c r="P281" i="8"/>
  <c r="P119" i="8"/>
  <c r="P37" i="8"/>
  <c r="P112" i="8"/>
  <c r="P396" i="8"/>
  <c r="P401" i="8"/>
  <c r="P40" i="8"/>
  <c r="P371" i="8"/>
  <c r="P130" i="8"/>
  <c r="P304" i="8"/>
  <c r="P53" i="8"/>
  <c r="P102" i="8"/>
  <c r="P79" i="8"/>
  <c r="P192" i="8"/>
  <c r="P305" i="8"/>
  <c r="P190" i="8"/>
  <c r="L327" i="8"/>
  <c r="P121" i="8"/>
  <c r="P73" i="8"/>
  <c r="P65" i="8"/>
  <c r="L147" i="8"/>
  <c r="O134" i="8"/>
  <c r="P134" i="8" s="1"/>
  <c r="P439" i="8"/>
  <c r="P232" i="8"/>
  <c r="P447" i="8"/>
  <c r="P249" i="8"/>
  <c r="P389" i="8"/>
  <c r="P165" i="8"/>
  <c r="P367" i="8"/>
  <c r="P16" i="8"/>
  <c r="P99" i="8"/>
  <c r="P230" i="8"/>
  <c r="P209" i="8"/>
  <c r="P195" i="8"/>
  <c r="L421" i="8"/>
  <c r="P174" i="8"/>
  <c r="L239" i="8"/>
  <c r="P260" i="8"/>
  <c r="P141" i="8"/>
  <c r="P261" i="8"/>
  <c r="P325" i="8"/>
  <c r="P448" i="8"/>
  <c r="P14" i="8"/>
  <c r="P446" i="8"/>
  <c r="P92" i="8"/>
  <c r="L254" i="8"/>
  <c r="L127" i="8"/>
  <c r="P189" i="8"/>
  <c r="P83" i="8"/>
  <c r="P69" i="8"/>
  <c r="P169" i="8"/>
  <c r="P194" i="8"/>
  <c r="P76" i="8"/>
  <c r="P374" i="8"/>
  <c r="O265" i="8"/>
  <c r="P265" i="8" s="1"/>
  <c r="L279" i="8"/>
  <c r="O434" i="8"/>
  <c r="P434" i="8" s="1"/>
  <c r="L161" i="8"/>
  <c r="O162" i="8"/>
  <c r="P162" i="8" s="1"/>
  <c r="O380" i="8"/>
  <c r="P380" i="8" s="1"/>
  <c r="L379" i="8"/>
  <c r="O381" i="8"/>
  <c r="P381" i="8" s="1"/>
  <c r="L176" i="8"/>
  <c r="P407" i="8"/>
  <c r="O158" i="8"/>
  <c r="P158" i="8" s="1"/>
  <c r="O199" i="8"/>
  <c r="P199" i="8" s="1"/>
  <c r="O430" i="8"/>
  <c r="P430" i="8" s="1"/>
  <c r="O25" i="8"/>
  <c r="P25" i="8" s="1"/>
  <c r="P214" i="8"/>
  <c r="P441" i="8"/>
  <c r="P398" i="8"/>
  <c r="L320" i="8"/>
  <c r="O252" i="8"/>
  <c r="P252" i="8" s="1"/>
  <c r="L271" i="8"/>
  <c r="O391" i="8"/>
  <c r="P391" i="8" s="1"/>
  <c r="P442" i="8"/>
  <c r="P35" i="8"/>
  <c r="P188" i="8"/>
  <c r="P275" i="8"/>
  <c r="P417" i="8"/>
  <c r="O58" i="8"/>
  <c r="P58" i="8" s="1"/>
  <c r="O154" i="8"/>
  <c r="P154" i="8" s="1"/>
  <c r="L296" i="8"/>
  <c r="P213" i="8"/>
  <c r="O20" i="8"/>
  <c r="P20" i="8" s="1"/>
  <c r="O34" i="8"/>
  <c r="P34" i="8" s="1"/>
  <c r="P68" i="8"/>
  <c r="O234" i="8"/>
  <c r="P234" i="8" s="1"/>
  <c r="O264" i="8"/>
  <c r="P264" i="8" s="1"/>
  <c r="O282" i="8"/>
  <c r="P282" i="8" s="1"/>
  <c r="P308" i="8"/>
  <c r="P324" i="8"/>
  <c r="O345" i="8"/>
  <c r="P345" i="8" s="1"/>
  <c r="P318" i="8"/>
  <c r="P63" i="8"/>
  <c r="P361" i="8"/>
  <c r="L60" i="8"/>
  <c r="P98" i="8"/>
  <c r="L106" i="8"/>
  <c r="L216" i="8"/>
  <c r="L228" i="8"/>
  <c r="P229" i="8"/>
  <c r="P22" i="8"/>
  <c r="O108" i="8"/>
  <c r="P108" i="8" s="1"/>
  <c r="O431" i="8"/>
  <c r="P431" i="8" s="1"/>
  <c r="P219" i="8"/>
  <c r="O273" i="8"/>
  <c r="P273" i="8" s="1"/>
  <c r="P291" i="8"/>
  <c r="L428" i="8"/>
  <c r="P241" i="8"/>
  <c r="O18" i="8"/>
  <c r="P18" i="8" s="1"/>
  <c r="P74" i="8"/>
  <c r="O177" i="8"/>
  <c r="P177" i="8" s="1"/>
  <c r="P218" i="8"/>
  <c r="P251" i="8"/>
  <c r="P203" i="8"/>
  <c r="L289" i="8"/>
  <c r="L370" i="8"/>
  <c r="P409" i="8"/>
  <c r="O39" i="8"/>
  <c r="P39" i="8" s="1"/>
  <c r="P64" i="8"/>
  <c r="O75" i="8"/>
  <c r="P75" i="8" s="1"/>
  <c r="P198" i="8"/>
  <c r="O247" i="8"/>
  <c r="P247" i="8" s="1"/>
  <c r="L246" i="8"/>
  <c r="O283" i="8"/>
  <c r="P283" i="8" s="1"/>
  <c r="P355" i="8"/>
  <c r="P179" i="8"/>
  <c r="O248" i="8"/>
  <c r="P248" i="8" s="1"/>
  <c r="O284" i="8"/>
  <c r="P284" i="8" s="1"/>
  <c r="P142" i="8"/>
  <c r="O70" i="8"/>
  <c r="P70" i="8" s="1"/>
  <c r="P149" i="8"/>
  <c r="O207" i="8"/>
  <c r="P207" i="8" s="1"/>
  <c r="O332" i="8"/>
  <c r="P332" i="8" s="1"/>
  <c r="O416" i="8"/>
  <c r="P416" i="8" s="1"/>
  <c r="P140" i="8"/>
  <c r="O217" i="8"/>
  <c r="P217" i="8" s="1"/>
  <c r="P250" i="8"/>
  <c r="P257" i="8"/>
  <c r="O312" i="8"/>
  <c r="P312" i="8" s="1"/>
  <c r="O364" i="8"/>
  <c r="P364" i="8" s="1"/>
  <c r="P429" i="8"/>
  <c r="P258" i="8"/>
  <c r="L44" i="8"/>
  <c r="P210" i="8"/>
  <c r="L97" i="8"/>
  <c r="P137" i="8"/>
  <c r="P15" i="8"/>
  <c r="P205" i="8"/>
  <c r="O240" i="8"/>
  <c r="P339" i="8"/>
  <c r="O424" i="8"/>
  <c r="P424" i="8" s="1"/>
  <c r="P438" i="8"/>
  <c r="P38" i="8"/>
  <c r="L310" i="8"/>
  <c r="P27" i="8"/>
  <c r="O237" i="8"/>
  <c r="O168" i="8"/>
  <c r="P168" i="8" s="1"/>
  <c r="O351" i="8"/>
  <c r="P351" i="8" s="1"/>
  <c r="O383" i="8"/>
  <c r="P383" i="8" s="1"/>
  <c r="L12" i="8"/>
  <c r="L403" i="8"/>
  <c r="L136" i="8"/>
  <c r="P86" i="8"/>
  <c r="P109" i="8"/>
  <c r="O292" i="8"/>
  <c r="P292" i="8" s="1"/>
  <c r="P329" i="8"/>
  <c r="P24" i="8"/>
  <c r="P94" i="8"/>
  <c r="O131" i="8"/>
  <c r="P131" i="8" s="1"/>
  <c r="O387" i="8"/>
  <c r="P387" i="8" s="1"/>
  <c r="P233" i="8"/>
  <c r="P331" i="8"/>
  <c r="O57" i="8"/>
  <c r="P57" i="8" s="1"/>
  <c r="O80" i="8"/>
  <c r="P80" i="8" s="1"/>
  <c r="O124" i="8"/>
  <c r="P124" i="8" s="1"/>
  <c r="P181" i="8"/>
  <c r="P298" i="8"/>
  <c r="O359" i="8"/>
  <c r="P359" i="8" s="1"/>
  <c r="O414" i="8"/>
  <c r="P414" i="8" s="1"/>
  <c r="O390" i="8"/>
  <c r="P390" i="8" s="1"/>
  <c r="P101" i="8"/>
  <c r="P163" i="8"/>
  <c r="O226" i="8"/>
  <c r="O85" i="8"/>
  <c r="P85" i="8" s="1"/>
  <c r="O123" i="8"/>
  <c r="P123" i="8" s="1"/>
  <c r="O335" i="8"/>
  <c r="P335" i="8" s="1"/>
  <c r="O354" i="8"/>
  <c r="P354" i="8" s="1"/>
  <c r="P54" i="8"/>
  <c r="O81" i="8"/>
  <c r="P81" i="8" s="1"/>
  <c r="L117" i="8"/>
  <c r="O172" i="8"/>
  <c r="L411" i="8"/>
  <c r="L225" i="8"/>
  <c r="P110" i="8"/>
  <c r="O150" i="8"/>
  <c r="P150" i="8" s="1"/>
  <c r="P178" i="8"/>
  <c r="P413" i="8"/>
  <c r="O26" i="8"/>
  <c r="P26" i="8" s="1"/>
  <c r="O71" i="8"/>
  <c r="P71" i="8" s="1"/>
  <c r="P208" i="8"/>
  <c r="L386" i="8"/>
  <c r="P393" i="8"/>
  <c r="O17" i="8"/>
  <c r="P17" i="8" s="1"/>
  <c r="O72" i="8"/>
  <c r="P72" i="8" s="1"/>
  <c r="O100" i="8"/>
  <c r="P100" i="8" s="1"/>
  <c r="O167" i="8"/>
  <c r="P173" i="8"/>
  <c r="P255" i="8"/>
  <c r="O314" i="8"/>
  <c r="P323" i="8"/>
  <c r="P111" i="8"/>
  <c r="O301" i="8"/>
  <c r="P301" i="8" s="1"/>
  <c r="O365" i="8"/>
  <c r="P365" i="8" s="1"/>
  <c r="O437" i="8"/>
  <c r="P437" i="8" s="1"/>
  <c r="P56" i="8"/>
  <c r="O125" i="8"/>
  <c r="P125" i="8" s="1"/>
  <c r="P156" i="8"/>
  <c r="O338" i="8"/>
  <c r="P338" i="8" s="1"/>
  <c r="O33" i="8"/>
  <c r="P33" i="8" s="1"/>
  <c r="P45" i="8"/>
  <c r="P48" i="8"/>
  <c r="P89" i="8"/>
  <c r="P95" i="8"/>
  <c r="O122" i="8"/>
  <c r="P122" i="8" s="1"/>
  <c r="P128" i="8"/>
  <c r="O157" i="8"/>
  <c r="P157" i="8" s="1"/>
  <c r="P164" i="8"/>
  <c r="O277" i="8"/>
  <c r="P277" i="8" s="1"/>
  <c r="O118" i="8"/>
  <c r="P118" i="8" s="1"/>
  <c r="P362" i="8"/>
  <c r="P404" i="8"/>
  <c r="P103" i="8"/>
  <c r="O211" i="8"/>
  <c r="O274" i="8"/>
  <c r="P274" i="8" s="1"/>
  <c r="O388" i="8"/>
  <c r="O348" i="8"/>
  <c r="P348" i="8" s="1"/>
  <c r="P372" i="8"/>
  <c r="P399" i="8"/>
  <c r="O443" i="8"/>
  <c r="P443" i="8" s="1"/>
  <c r="P267" i="8"/>
  <c r="P344" i="8"/>
  <c r="P337" i="8"/>
  <c r="P444" i="8"/>
  <c r="O450" i="8"/>
  <c r="P450" i="8" s="1"/>
  <c r="P47" i="8"/>
  <c r="P84" i="8"/>
  <c r="P153" i="8"/>
  <c r="P412" i="8"/>
  <c r="P440" i="8"/>
  <c r="P42" i="8"/>
  <c r="P88" i="8"/>
  <c r="P317" i="8"/>
  <c r="P93" i="8"/>
  <c r="P184" i="8"/>
  <c r="P115" i="8"/>
  <c r="P61" i="8"/>
  <c r="L427" i="8" l="1"/>
  <c r="L426" i="8" s="1"/>
  <c r="L295" i="8"/>
  <c r="L294" i="8" s="1"/>
  <c r="L146" i="8"/>
  <c r="L245" i="8"/>
  <c r="P167" i="8"/>
  <c r="P237" i="8"/>
  <c r="P240" i="8"/>
  <c r="P428" i="8"/>
  <c r="P211" i="8"/>
  <c r="L224" i="8"/>
  <c r="L11" i="8"/>
  <c r="L378" i="8"/>
  <c r="P388" i="8"/>
  <c r="O428" i="8"/>
  <c r="P172" i="8"/>
  <c r="P226" i="8"/>
  <c r="P314" i="8"/>
  <c r="L244" i="8" l="1"/>
  <c r="L145" i="8"/>
  <c r="L223" i="8"/>
  <c r="L377" i="8"/>
  <c r="L10" i="8"/>
  <c r="L144" i="8" l="1"/>
  <c r="L9" i="8"/>
  <c r="P427" i="8" l="1"/>
  <c r="O427" i="8" l="1"/>
  <c r="P426" i="8"/>
  <c r="O426" i="8" l="1"/>
  <c r="P421" i="8"/>
  <c r="O421" i="8" l="1"/>
  <c r="P411" i="8"/>
  <c r="O411" i="8" l="1"/>
  <c r="P403" i="8"/>
  <c r="P386" i="8" l="1"/>
  <c r="O403" i="8"/>
  <c r="L456" i="8"/>
  <c r="L7" i="8"/>
  <c r="O386" i="8" l="1"/>
  <c r="P379" i="8"/>
  <c r="P378" i="8" l="1"/>
  <c r="O379" i="8"/>
  <c r="O378" i="8" l="1"/>
  <c r="P377" i="8"/>
  <c r="P370" i="8" l="1"/>
  <c r="O377" i="8"/>
  <c r="O370" i="8" l="1"/>
  <c r="P327" i="8"/>
  <c r="P320" i="8" l="1"/>
  <c r="O327" i="8"/>
  <c r="O320" i="8" l="1"/>
  <c r="P310" i="8"/>
  <c r="P296" i="8" l="1"/>
  <c r="O310" i="8"/>
  <c r="P295" i="8" l="1"/>
  <c r="O296" i="8"/>
  <c r="O295" i="8" l="1"/>
  <c r="P294" i="8"/>
  <c r="P289" i="8" l="1"/>
  <c r="O294" i="8"/>
  <c r="O289" i="8" l="1"/>
  <c r="P279" i="8"/>
  <c r="P271" i="8" l="1"/>
  <c r="O279" i="8"/>
  <c r="O271" i="8" l="1"/>
  <c r="P254" i="8"/>
  <c r="P246" i="8" l="1"/>
  <c r="O254" i="8"/>
  <c r="O246" i="8" l="1"/>
  <c r="P245" i="8"/>
  <c r="P244" i="8" l="1"/>
  <c r="O245" i="8"/>
  <c r="O244" i="8" l="1"/>
  <c r="P239" i="8"/>
  <c r="P236" i="8" l="1"/>
  <c r="O239" i="8"/>
  <c r="O236" i="8" l="1"/>
  <c r="P228" i="8"/>
  <c r="P225" i="8" l="1"/>
  <c r="O228" i="8"/>
  <c r="O225" i="8" l="1"/>
  <c r="P224" i="8"/>
  <c r="P223" i="8" l="1"/>
  <c r="O224" i="8"/>
  <c r="O223" i="8" l="1"/>
  <c r="P216" i="8"/>
  <c r="P176" i="8" l="1"/>
  <c r="O216" i="8"/>
  <c r="O176" i="8" l="1"/>
  <c r="P171" i="8"/>
  <c r="P161" i="8" l="1"/>
  <c r="O171" i="8"/>
  <c r="O161" i="8" l="1"/>
  <c r="P147" i="8"/>
  <c r="P146" i="8" l="1"/>
  <c r="O147" i="8"/>
  <c r="O146" i="8" l="1"/>
  <c r="P145" i="8"/>
  <c r="P144" i="8" l="1"/>
  <c r="O145" i="8"/>
  <c r="O144" i="8" l="1"/>
  <c r="P136" i="8"/>
  <c r="P133" i="8" l="1"/>
  <c r="O136" i="8"/>
  <c r="O133" i="8" l="1"/>
  <c r="P127" i="8"/>
  <c r="P117" i="8" l="1"/>
  <c r="O127" i="8"/>
  <c r="O117" i="8" l="1"/>
  <c r="P114" i="8"/>
  <c r="P106" i="8" l="1"/>
  <c r="O114" i="8"/>
  <c r="O106" i="8" l="1"/>
  <c r="P97" i="8"/>
  <c r="P60" i="8" l="1"/>
  <c r="O97" i="8"/>
  <c r="O60" i="8" l="1"/>
  <c r="P44" i="8"/>
  <c r="P12" i="8" l="1"/>
  <c r="O44" i="8"/>
  <c r="O12" i="8" l="1"/>
  <c r="P11" i="8"/>
  <c r="P10" i="8" l="1"/>
  <c r="O11" i="8"/>
  <c r="O10" i="8" l="1"/>
  <c r="P9" i="8"/>
  <c r="P7" i="8" l="1"/>
  <c r="O9" i="8"/>
  <c r="O7" i="8" l="1"/>
</calcChain>
</file>

<file path=xl/sharedStrings.xml><?xml version="1.0" encoding="utf-8"?>
<sst xmlns="http://schemas.openxmlformats.org/spreadsheetml/2006/main" count="2380" uniqueCount="893">
  <si>
    <t>Popis</t>
  </si>
  <si>
    <t>Poř.</t>
  </si>
  <si>
    <t>Kód</t>
  </si>
  <si>
    <t>MJ</t>
  </si>
  <si>
    <t>Cena</t>
  </si>
  <si>
    <t>Jedn. Cena</t>
  </si>
  <si>
    <t>GUID</t>
  </si>
  <si>
    <t>Typ</t>
  </si>
  <si>
    <t>Poptávaná Výměra</t>
  </si>
  <si>
    <t>Nabízená Výměra</t>
  </si>
  <si>
    <t>Komentář zadavatele</t>
  </si>
  <si>
    <t>DPH</t>
  </si>
  <si>
    <t>Komentář uchazeče</t>
  </si>
  <si>
    <t>Zamčená cena</t>
  </si>
  <si>
    <t>Sazba DPH</t>
  </si>
  <si>
    <t>ID HSC</t>
  </si>
  <si>
    <t>Vaší nabídku zpracujte v tomto souboru doplněním jednotkové ceny, případně můžete vyplnit i komentář (zvýrazněná barva výplně). Při vyhodnocování nabídek budou akceptovány pouze původní soubory XLS. Pozměněnou nabídku nebude možné vyhodnotit. Jestliže byste chtěli doplnit nabídku o další (nepoptávané) položky, musíte nabídku zpracovat v jiném souboru s příponou ECP pomocí volně dostupného programu ecPartner.</t>
  </si>
  <si>
    <t>Jedn. hmotnost</t>
  </si>
  <si>
    <t>Jedn. Suť</t>
  </si>
  <si>
    <t>&lt;null&gt;</t>
  </si>
  <si>
    <t>&lt;item&gt;</t>
  </si>
  <si>
    <t>Cena s DPH</t>
  </si>
  <si>
    <t>S</t>
  </si>
  <si>
    <t>S: Stavba</t>
  </si>
  <si>
    <t>S/D.1.4e</t>
  </si>
  <si>
    <t>D.1.4e: Slaboproudá elektrotechnika</t>
  </si>
  <si>
    <t>S/D.1.4e/ESL</t>
  </si>
  <si>
    <t>ESL: Slaboproud</t>
  </si>
  <si>
    <t>S/D.1.4e/ESL/D1_03</t>
  </si>
  <si>
    <t>D1_03: SLABOPROUD</t>
  </si>
  <si>
    <t>S/D.1.4e/ESL/D1_03/1_00</t>
  </si>
  <si>
    <t>1_00: DOMÁCÍ TELEFON – video</t>
  </si>
  <si>
    <t>S/D.1.4e/ESL/D1_03/10</t>
  </si>
  <si>
    <t>10: SPOLEČNÉ POLOŽKY - SLABOPROUD</t>
  </si>
  <si>
    <t>S/D.1.4e/ESL/D1_03/2_00</t>
  </si>
  <si>
    <t>2_00: SPOLEČNÁ TELEVIZNÍ ANTÉNA STA</t>
  </si>
  <si>
    <t>S/D.1.4e/ESL/D1_03/3_00</t>
  </si>
  <si>
    <t>3_00: STRUKTUROVANÁ KABELÁŽ V JEDNOTKÁCH</t>
  </si>
  <si>
    <t>S/D.1.4e/ESL/D1_03/4_00</t>
  </si>
  <si>
    <t>4_00: STRUKTUROVANÁ KABELÁŽ PRO AUTOZAKLADAČ A KOTELNU</t>
  </si>
  <si>
    <t>S/D.1.4e/ESL/D1_03/5</t>
  </si>
  <si>
    <t>5: ZAŘÍZENÍ AUTONOMNÍ DETEKCE A SIGNALIZACE</t>
  </si>
  <si>
    <t>S/D.1.4e/ESL/D1_03/6_00</t>
  </si>
  <si>
    <t>6_00: ROZVÁDĚČE SLABOPROUDU – JEDNOTKY A.52 A B.13</t>
  </si>
  <si>
    <t>S/D.1.4e/ESL/D1_03/7</t>
  </si>
  <si>
    <t>7: ROZVODY CETIN</t>
  </si>
  <si>
    <t>S/D.1.4e/ESL/D1_03/8</t>
  </si>
  <si>
    <t>8: ROZVODY VODAFONE (UPC)</t>
  </si>
  <si>
    <t>S/D.1.4e/ESL/D1_03/9_00</t>
  </si>
  <si>
    <t>9_00: PŘÍPRAVA PRO EKVITERMNÍ ČIDLO ÚT</t>
  </si>
  <si>
    <t>S/D.1.4f</t>
  </si>
  <si>
    <t>D.1.4f: Elektroinstalace silnoproud</t>
  </si>
  <si>
    <t>S/D.1.4f/EI01</t>
  </si>
  <si>
    <t>EI01: Společné prostory objektu_B</t>
  </si>
  <si>
    <t>S/D.1.4f/EI01/D1_04</t>
  </si>
  <si>
    <t>D1_04: SILNOPROUD - SPOLEČNÉ PROSTORY OBJEKTU B</t>
  </si>
  <si>
    <t>S/D.1.4f/EI01/D1_04/1_00</t>
  </si>
  <si>
    <t>S/D.1.4f/EI01/D1_04/2_00</t>
  </si>
  <si>
    <t>S/D.1.4f/EI01/D1_04/3_00</t>
  </si>
  <si>
    <t>S/D.1.4f/EI01/D1_04/4_00</t>
  </si>
  <si>
    <t>S/D.1.4f/EI01/D1_04/5_00</t>
  </si>
  <si>
    <t>5_00: SVÍTIDLA</t>
  </si>
  <si>
    <t>S/D.1.4f/EI02</t>
  </si>
  <si>
    <t>EI02: Nebytové prostory objektu_B</t>
  </si>
  <si>
    <t>S/D.1.4f/EI02/D1_05</t>
  </si>
  <si>
    <t>D1_05: SILNOPROUD - NEBYTOVÉ JEDNOTKY - OBJEKT B</t>
  </si>
  <si>
    <t>S/D.1.4f/EI02/D1_05/1_00</t>
  </si>
  <si>
    <t>S/D.1.4f/EI02/D1_05/2_00</t>
  </si>
  <si>
    <t>S/D.1.4f/EI02/D1_05/3_00</t>
  </si>
  <si>
    <t>S/D.1.4f/EI02/D1_05/4_00</t>
  </si>
  <si>
    <t>S/D.1.4f/EI03</t>
  </si>
  <si>
    <t>EI03: Bytové prostory objektu_B</t>
  </si>
  <si>
    <t>S/D.1.4f/EI03/D1_06</t>
  </si>
  <si>
    <t>D1_06: SILNOPROUD - BYTOVÉ JEDNOTKY - OBJEKT B</t>
  </si>
  <si>
    <t>S/D.1.4f/EI03/D1_06/1_00</t>
  </si>
  <si>
    <t>S/D.1.4f/EI03/D1_06/2_00</t>
  </si>
  <si>
    <t>S/D.1.4f/EI03/D1_06/3_00</t>
  </si>
  <si>
    <t>S/D.1.4f/EI03/D1_06/4_00</t>
  </si>
  <si>
    <t>S/D.1.4f/EI03/D1_06/5_00</t>
  </si>
  <si>
    <t>S/D.1.4f/EI04</t>
  </si>
  <si>
    <t>EI04: Společné prostory objektu_A</t>
  </si>
  <si>
    <t>S/D.1.4f/EI04/D1_07</t>
  </si>
  <si>
    <t>D1_07: SILNOPROUD - SPOLEČNÉ PROSTORY OBJEKTU A</t>
  </si>
  <si>
    <t>S/D.1.4f/EI04/D1_07/1_00</t>
  </si>
  <si>
    <t>S/D.1.4f/EI04/D1_07/2_00</t>
  </si>
  <si>
    <t>S/D.1.4f/EI04/D1_07/3_00</t>
  </si>
  <si>
    <t>S/D.1.4f/EI04/D1_07/4_00</t>
  </si>
  <si>
    <t>S/D.1.4f/EI04/D1_07/5_00</t>
  </si>
  <si>
    <t>S/D.1.4f/EI05</t>
  </si>
  <si>
    <t>EI05: Bytové prostory objektu_A</t>
  </si>
  <si>
    <t>S/D.1.4f/EI05/D1_08</t>
  </si>
  <si>
    <t>D1_08: SILNOPROUD - BYTOVÉ JEDNOTKY - OBJEKT A</t>
  </si>
  <si>
    <t>S/D.1.4f/EI05/D1_08/1_00</t>
  </si>
  <si>
    <t>S/D.1.4f/EI05/D1_08/2_00</t>
  </si>
  <si>
    <t>S/D.1.4f/EI05/D1_08/3_00</t>
  </si>
  <si>
    <t>S/D.1.4f/EI05/D1_08/4_00</t>
  </si>
  <si>
    <t>S/D.1.4f/EI05/D1_08/5_00</t>
  </si>
  <si>
    <t>S/D.1.4f/EI06</t>
  </si>
  <si>
    <t>EI06: Hromosvod</t>
  </si>
  <si>
    <t>S/D.1.4f/EI06/D1_09</t>
  </si>
  <si>
    <t>D1_09: HROMOSVOD - ROZPOČET</t>
  </si>
  <si>
    <t>S/D.1.4f/EI06/D1_09/D1_09.</t>
  </si>
  <si>
    <t>D1_09.: Hromosvod</t>
  </si>
  <si>
    <t xml:space="preserve"> </t>
  </si>
  <si>
    <t>Kč</t>
  </si>
  <si>
    <t>Stavba</t>
  </si>
  <si>
    <t>Skupina objektů</t>
  </si>
  <si>
    <t>Objekt</t>
  </si>
  <si>
    <t>Skupina</t>
  </si>
  <si>
    <t>Oddíl</t>
  </si>
  <si>
    <t>SUB</t>
  </si>
  <si>
    <t>kpl</t>
  </si>
  <si>
    <t>ks</t>
  </si>
  <si>
    <t>{0ED10FF3-6126-48E2-93E0-AD45335B0355}</t>
  </si>
  <si>
    <t>1.1</t>
  </si>
  <si>
    <t>Modul kamerový M251021C-02</t>
  </si>
  <si>
    <t>{5334CF89-B7BD-4525-824C-B4D81440DB02}</t>
  </si>
  <si>
    <t>1.2</t>
  </si>
  <si>
    <t>Modul hlasový M251021A-A-02</t>
  </si>
  <si>
    <t>{98274C1A-1461-4C54-B4E4-DBA6887F7755}</t>
  </si>
  <si>
    <t>1.3</t>
  </si>
  <si>
    <t>Modul tlačítkový 4/8 M251021P4-02</t>
  </si>
  <si>
    <t>{5375B491-B383-4B56-9DFB-42A2FA0E9C93}</t>
  </si>
  <si>
    <t>1.4</t>
  </si>
  <si>
    <t>Kryt tlačítkového tabla, velikost 1/5 51028CF-A-02</t>
  </si>
  <si>
    <t>{B7E04C9F-9387-4356-8925-CC5FC8B44F29}</t>
  </si>
  <si>
    <t>1.5</t>
  </si>
  <si>
    <t>Krabice instalační, zapuštěná, velikost 1/5 41028F-02</t>
  </si>
  <si>
    <t>{1FE6B4AD-E3C4-49AD-8D99-EEC33785A250}</t>
  </si>
  <si>
    <t>1.6</t>
  </si>
  <si>
    <t>Videotelefon domovní 4,3", WiFi M22401-W</t>
  </si>
  <si>
    <t>{946D3BE5-3F95-4974-B272-CFC388B93FB5}</t>
  </si>
  <si>
    <t>1.7</t>
  </si>
  <si>
    <t>Univerzální řídící jednotka M2300-02</t>
  </si>
  <si>
    <t>{52A08D6D-0915-4DDA-AE95-93660E0C14F8}</t>
  </si>
  <si>
    <t>1.8</t>
  </si>
  <si>
    <t>Rozdělovač videosignálu M2304-02</t>
  </si>
  <si>
    <t>{94CE527E-1CF6-494F-BCFA-02384A440B4B}</t>
  </si>
  <si>
    <t>1.9</t>
  </si>
  <si>
    <t>Gateway M2302-02</t>
  </si>
  <si>
    <t>{67144C2D-1AC2-4C44-A529-5755A740D4FD}</t>
  </si>
  <si>
    <t>1.10</t>
  </si>
  <si>
    <t>Spínaný zdroj 13,8 Vss / 1A v kovovém krytu, AKU max. 7Ah WBXPSU1A12V</t>
  </si>
  <si>
    <t>{0B6702CB-E73C-4516-9082-20852542F8E6}</t>
  </si>
  <si>
    <t>1.11</t>
  </si>
  <si>
    <t>Akumulátor 12V/8,5Ah konektor Faston 250, životnost až 6 let PG12V9</t>
  </si>
  <si>
    <t>{1C9CC5E3-70CF-4BF6-8B86-7ABB326B4744}</t>
  </si>
  <si>
    <t>1.12</t>
  </si>
  <si>
    <t>Rozvodnice s krycím rámečkem a dvířky, 54 modulů, včetně lišty DIN 36 modulů DIN GOLF VS318PD</t>
  </si>
  <si>
    <t>{8381D281-BDE3-4137-9B20-AE3FF924EAA6}</t>
  </si>
  <si>
    <t>1.13</t>
  </si>
  <si>
    <t>Zvonkové tlačítko včetně rámečku Premium černá matná</t>
  </si>
  <si>
    <t>{020D6906-5A94-4C49-AC60-94AD10270F45}</t>
  </si>
  <si>
    <t>1.14</t>
  </si>
  <si>
    <t>Krabice přístrojová KU68</t>
  </si>
  <si>
    <t>{D8372CD0-2FC4-401C-9774-AB7BE2FCE29C}</t>
  </si>
  <si>
    <t>1.15</t>
  </si>
  <si>
    <t>Krabice s víčkem odbočná KO125</t>
  </si>
  <si>
    <t>{B1060B72-D3B7-4139-AD66-7D07CFFCA249}</t>
  </si>
  <si>
    <t>1.16</t>
  </si>
  <si>
    <t>Elektromechanický úzký samozamykací panikový zámek backset 35mm EL460</t>
  </si>
  <si>
    <t>{1D958AC4-0C78-40DE-905C-3A177826E8C2}</t>
  </si>
  <si>
    <t>1.17</t>
  </si>
  <si>
    <t>Bezpečnostní kování klika x klika pro EL460,9mm dělený čtyřhran IKON SX43F1</t>
  </si>
  <si>
    <t>{37F92CCA-466E-4A89-8120-A35A58C3E6BC}</t>
  </si>
  <si>
    <t>1.18</t>
  </si>
  <si>
    <t>Kabelová průchodka pro zadlabání do dveří,délka pouzdra46cm/vnitřní průch.40cm KOVOVA PRUCHODKA P</t>
  </si>
  <si>
    <t>{DB2BF8EC-A867-46DE-8D5E-91FC18EFE18E}</t>
  </si>
  <si>
    <t>1.19</t>
  </si>
  <si>
    <t>10 m propojovací kabel s konektorem pro el. zámky KABEL</t>
  </si>
  <si>
    <t>{BB5B49B8-D953-4D6D-8456-FC3F0C3DDCAD}</t>
  </si>
  <si>
    <t>1.20</t>
  </si>
  <si>
    <t>Univerzální protiplech pro elektromech. zámky, šířka 23,8 mm EA330</t>
  </si>
  <si>
    <t>{DA6FBACE-BCE6-45A5-9189-FE34A6E67DC1}</t>
  </si>
  <si>
    <t>1.21</t>
  </si>
  <si>
    <t>Protizákmitová ochrana k elektromechanickému zámku</t>
  </si>
  <si>
    <t>{2A8F88DC-C9D5-4D20-8E71-AF36D72288C3}</t>
  </si>
  <si>
    <t>1.22</t>
  </si>
  <si>
    <t>Krabice elektroinstalační pro napojení zámku, včetně víka KO97</t>
  </si>
  <si>
    <t>{9DF9F09D-963E-4B5D-8A80-43D9EA4B24F9}</t>
  </si>
  <si>
    <t>1.23</t>
  </si>
  <si>
    <t>Kabel JY(St)Y 1x2x0,8</t>
  </si>
  <si>
    <t>m</t>
  </si>
  <si>
    <t>{A0AD7C45-426F-44AF-938F-BAF7F14E3D13}</t>
  </si>
  <si>
    <t>1.24</t>
  </si>
  <si>
    <t>Kabel JY(St)Y 2x2x0,8</t>
  </si>
  <si>
    <t>{DEAD8E9A-C2DB-4ED8-A21C-D476B81AFE20}</t>
  </si>
  <si>
    <t>1.25</t>
  </si>
  <si>
    <t>Kabel CYKY-O 2x1,5</t>
  </si>
  <si>
    <t>{212130D6-E8ED-4CD6-85BD-81A99EF7A6C4}</t>
  </si>
  <si>
    <t>1.26</t>
  </si>
  <si>
    <t>Trubka do podlah (do betonu) 32 mm FXPM</t>
  </si>
  <si>
    <t>{782C6C12-E888-468A-836A-811167305C37}</t>
  </si>
  <si>
    <t>1.27</t>
  </si>
  <si>
    <t>Trubka do podlah (do betonu) 25 mm FXPM</t>
  </si>
  <si>
    <t>{A6B7A21C-3035-4D7A-9785-CA07E1BE25CF}</t>
  </si>
  <si>
    <t>1.28</t>
  </si>
  <si>
    <t>Protahovací drát AY 2,5</t>
  </si>
  <si>
    <t>{BAB344F4-4170-45B2-B87F-15AAAD9381A1}</t>
  </si>
  <si>
    <t>1.29</t>
  </si>
  <si>
    <t>Propojení, programování a oživení systému</t>
  </si>
  <si>
    <t>{1D68FEE0-42DF-404C-A8B0-387A75B96E76}</t>
  </si>
  <si>
    <t>1.30</t>
  </si>
  <si>
    <t>Revize</t>
  </si>
  <si>
    <t>{577C7BAF-2EFF-41CE-ACAE-4E4B85B06542}</t>
  </si>
  <si>
    <t>10.1</t>
  </si>
  <si>
    <t>Demontáže stávajících rozvodů</t>
  </si>
  <si>
    <t>hod</t>
  </si>
  <si>
    <t>{FE15993E-0268-437F-A6F2-5758CD2EEAD5}</t>
  </si>
  <si>
    <t>10.2</t>
  </si>
  <si>
    <t>Stoupací žebřík šíře 300 mm včetně uchycovacího a spojovacího materiálu</t>
  </si>
  <si>
    <t>{F64B1DF8-9498-4098-A8E7-A818B3333963}</t>
  </si>
  <si>
    <t>10.3</t>
  </si>
  <si>
    <t>Kabelový žlab, 60 x 200 mm, včetně uchycovacího, montážního a spojovacího materiálu KZI 60x200x0,75</t>
  </si>
  <si>
    <t>{C4B22B56-220D-4EA0-B66C-70BD52ACB833}</t>
  </si>
  <si>
    <t>10.5</t>
  </si>
  <si>
    <t>Technická příprava</t>
  </si>
  <si>
    <t>{9590E648-EFF3-4BF0-AE1C-07212B4AAB68}</t>
  </si>
  <si>
    <t>10.6</t>
  </si>
  <si>
    <t>Vrtání otvoru do průměru 60 mm do zdiva</t>
  </si>
  <si>
    <t>{A91A77CB-8B60-4434-8183-0401B6492479}</t>
  </si>
  <si>
    <t>10.7</t>
  </si>
  <si>
    <t>Sekání drážky 200 x 50 mm, zaházení, zaštukování, úklid</t>
  </si>
  <si>
    <t>{B5EBC95E-C2A7-46C7-A096-52E72A6CD894}</t>
  </si>
  <si>
    <t>10.8</t>
  </si>
  <si>
    <t>Sekání drážky 100 x 50 mm, zaházení, zaštukování, úklid</t>
  </si>
  <si>
    <t>{EF7EA1FB-B623-496C-A84B-FE098125C21B}</t>
  </si>
  <si>
    <t>10.9</t>
  </si>
  <si>
    <t>Sekání drážky 50 x 40 mm, zaházení, zaštukování, úklid</t>
  </si>
  <si>
    <t>{3140FDDB-3EF4-4CA2-8FF8-637C16CF0B19}</t>
  </si>
  <si>
    <t>10.10</t>
  </si>
  <si>
    <t>Sekání drážky 30 x 30 mm, zaházení, zaštukování, úklid</t>
  </si>
  <si>
    <t>{52FF8581-4F66-44D2-A2B5-5C24AF31620B}</t>
  </si>
  <si>
    <t>10.11</t>
  </si>
  <si>
    <t>Požární ucpávky, pož. odolnost dle odolnosti těsněných stěn, certifikát pro použití v ČR</t>
  </si>
  <si>
    <t>{9C6C44AD-28F4-4715-B5D8-C098F7A1E559}</t>
  </si>
  <si>
    <t>10.12</t>
  </si>
  <si>
    <t>Pomocný materiál</t>
  </si>
  <si>
    <t>{1174D2EE-843A-4553-B398-31DFD9089ED1}</t>
  </si>
  <si>
    <t>10.13</t>
  </si>
  <si>
    <t>Dodavatelská dokumentace, včetně schémat zapojení ve 3 výtiscích</t>
  </si>
  <si>
    <t>{1E43F48E-3579-4A67-9916-D1B7E9EDA0C7}</t>
  </si>
  <si>
    <t>10.14</t>
  </si>
  <si>
    <t>Dokumentace skutečného provedení ve 3 výtiscích</t>
  </si>
  <si>
    <t>{B4BB5917-F779-42A2-B3D8-CB5BAF00D481}</t>
  </si>
  <si>
    <t>10.15</t>
  </si>
  <si>
    <t>Drobný nespecifikovaný materiál (hmoždinky, vruty, zdrhovací pásky...)</t>
  </si>
  <si>
    <t>{53A6A7F2-2DBE-478D-B151-C8E156348AB7}</t>
  </si>
  <si>
    <t>2.1</t>
  </si>
  <si>
    <t>Anténní stožár teleskopický 3 x 2 m. Průměr 48 / 42 / 36 mm . Celková výška 5,4 m . Pozink – žárový 3x2 m – 48/42/36 mm</t>
  </si>
  <si>
    <t>{5A25C942-54DC-40C5-BBFB-58E7778AED15}</t>
  </si>
  <si>
    <t>2.2</t>
  </si>
  <si>
    <t>Uchycovací prvky pro stožár STA</t>
  </si>
  <si>
    <t>{F3529C78-3910-4857-9C90-8D62D616E243}</t>
  </si>
  <si>
    <t>2.3</t>
  </si>
  <si>
    <t>Plechová skříň pro 12 modulů a zdroj řady 905 590x326 mm CP-126</t>
  </si>
  <si>
    <t>{674C34F9-6ECA-4D1A-91BA-A80C28987255}</t>
  </si>
  <si>
    <t>2.4</t>
  </si>
  <si>
    <t>Hliníkový rám pro 12 modulů a zdroj SP-126</t>
  </si>
  <si>
    <t>{DE884F07-369F-4B5C-B6A9-08827B652229}</t>
  </si>
  <si>
    <t>2.5</t>
  </si>
  <si>
    <t>Kanálový zesilovač pro UHF pásmo, F – konektory ZG-431</t>
  </si>
  <si>
    <t>{2EEE730B-A31D-444C-B46F-F29C978C21E3}</t>
  </si>
  <si>
    <t>2.6</t>
  </si>
  <si>
    <t>FM zesilovač, F – konektory ZG-211</t>
  </si>
  <si>
    <t>{B8FB415A-5CEF-4C26-980A-E6E91C7494AF}</t>
  </si>
  <si>
    <t>2.7</t>
  </si>
  <si>
    <t>Signálová propojka mezi moduly PZ-010</t>
  </si>
  <si>
    <t>{18A9BD10-E8B0-4409-BDC4-FA076CFE8196}</t>
  </si>
  <si>
    <t>2.8</t>
  </si>
  <si>
    <t>Napájecí sběrnice pro 18 modulů LT-107</t>
  </si>
  <si>
    <t>{A3F78814-6D33-4E2A-B4EF-1C1D9860B61B}</t>
  </si>
  <si>
    <t>2.9</t>
  </si>
  <si>
    <t>Zdroj 24V/1,3 A, 5V/2,8A pro hlavní stanici STA AS-326</t>
  </si>
  <si>
    <t>{DB9B7F20-34DB-4761-A19D-D95BEF01691F}</t>
  </si>
  <si>
    <t>2.10</t>
  </si>
  <si>
    <t>Dvojzásuvka 2 x 230 V do lištové krabice</t>
  </si>
  <si>
    <t>{1E653731-AF81-48FE-853C-4AB5C8D96C37}</t>
  </si>
  <si>
    <t>2.11</t>
  </si>
  <si>
    <t>Lištová krabice pod dvojzásuvku</t>
  </si>
  <si>
    <t>{730D2492-374B-42A3-9874-A7703C235127}</t>
  </si>
  <si>
    <t>2.12</t>
  </si>
  <si>
    <t>Anténa UHF včetně ráhna a výložníku BU-116</t>
  </si>
  <si>
    <t>{6F914C49-9062-4589-89B2-3FBA544F8F64}</t>
  </si>
  <si>
    <t>2.13</t>
  </si>
  <si>
    <t>Anténa VKV kruhový dipól FM-102</t>
  </si>
  <si>
    <t>{F465BCE0-F874-419A-B6E1-5123E034301A}</t>
  </si>
  <si>
    <t>2.14</t>
  </si>
  <si>
    <t>Parabolická anténa, průměr 85 cm, zisk 39,5 dB při 12,75 Ghz, držák LNB OP 85</t>
  </si>
  <si>
    <t>{26853AF7-8B15-49EF-A810-5C95E5FB888E}</t>
  </si>
  <si>
    <t>2.15</t>
  </si>
  <si>
    <t>Konvertor LNB Quattro 3406</t>
  </si>
  <si>
    <t>{768B2812-7C57-4D2C-A7CE-323FD400806F}</t>
  </si>
  <si>
    <t>2.16</t>
  </si>
  <si>
    <t>Filtr 0-770 MHz, zádrž 60 dB pro LTE, TETRA, GSM, průchozí pro napájení, F-kon. (proti sobě) RB-519</t>
  </si>
  <si>
    <t>{C53A9F61-737A-47EE-9FE2-FF0444717A8A}</t>
  </si>
  <si>
    <t>2.17</t>
  </si>
  <si>
    <t>Širokopásmová přepěťová ochrana určena pro základní ochranu proti přepětí a atmosférickým výbojům. Pracuje v pásmu 0-3 Ghz. 4947</t>
  </si>
  <si>
    <t>{481D95F6-59EB-442B-95D8-167CFDFF3A5D}</t>
  </si>
  <si>
    <t>2.18</t>
  </si>
  <si>
    <t>Celoplechová uzamykatelná rozvodnice vhodná pro umístění elektroinstalačních a jiných prvků. Pozinkovaný materiál, bílá barva. Rozměry: šířka 500 mm, výška 700 mm, hloubka 200 mm Rozvodnice 700x500x200</t>
  </si>
  <si>
    <t>{49DB386A-BE56-4543-AE8F-D2F37DE11A22}</t>
  </si>
  <si>
    <t>2.19</t>
  </si>
  <si>
    <t>Hvězdicový multipřepínač 9/20 MB-205</t>
  </si>
  <si>
    <t>{D4E37047-EB63-462F-947F-46964725E405}</t>
  </si>
  <si>
    <t>2.20</t>
  </si>
  <si>
    <t>Hvězdicový multipřepínač 9/24 MB-206</t>
  </si>
  <si>
    <t>{DA3B3498-AF67-4F4C-BA87-8B17E0853AC5}</t>
  </si>
  <si>
    <t>2.21</t>
  </si>
  <si>
    <t>Zakončovací odpor s oddělením DC napětí F-59T</t>
  </si>
  <si>
    <t>{DDDFA455-DE4F-4D25-B204-795DC4546F6E}</t>
  </si>
  <si>
    <t>2.22</t>
  </si>
  <si>
    <t>Rozbočovač, 5 výstupů, všechny výst. průchozí pro nap FI-594</t>
  </si>
  <si>
    <t>{7BCF0474-D147-42C2-9A83-D9CD6771E06E}</t>
  </si>
  <si>
    <t>2.23</t>
  </si>
  <si>
    <t>Konektor "F" kompresní</t>
  </si>
  <si>
    <t>{A535EA0D-06F0-4113-B236-4F9CB684469F}</t>
  </si>
  <si>
    <t>2.24</t>
  </si>
  <si>
    <t>Zásuvka koncová TV/R/SAT včetně rámečku Premium černá matná</t>
  </si>
  <si>
    <t>{529FB983-D4FE-4095-BF1E-084BE6115C4D}</t>
  </si>
  <si>
    <t>2.25</t>
  </si>
  <si>
    <t>{04367A42-8B69-496A-91B3-A15ED4EC8D36}</t>
  </si>
  <si>
    <t>2.26</t>
  </si>
  <si>
    <t>Koaxiální kabel 75 Ohm, ochrana proti UV záření H125-Cu PE</t>
  </si>
  <si>
    <t>{F0711516-DCF3-4F61-A41B-F9F9E25B5BDD}</t>
  </si>
  <si>
    <t>2.27</t>
  </si>
  <si>
    <t>Koaxiální kabel 75 Ohm H125-Cu</t>
  </si>
  <si>
    <t>{BAE8BCB1-3F48-43F5-913C-2375903B09C7}</t>
  </si>
  <si>
    <t>2.28</t>
  </si>
  <si>
    <t>{9A6AB66E-6E29-4D84-A184-37748941316E}</t>
  </si>
  <si>
    <t>2.29</t>
  </si>
  <si>
    <t>Trubka do podlah (do betonu) 40 mm</t>
  </si>
  <si>
    <t>{B53B11B8-2F8C-4676-8DE2-10B0921AA57B}</t>
  </si>
  <si>
    <t>2.30</t>
  </si>
  <si>
    <t>Trubka do podlah (do betonu) 25 mm FXP</t>
  </si>
  <si>
    <t>{568C79CF-9C15-4E69-8BF9-55D6548A2C00}</t>
  </si>
  <si>
    <t>2.31</t>
  </si>
  <si>
    <t>{C7E685DC-E383-4F14-A8A9-AEA915E14E41}</t>
  </si>
  <si>
    <t>2.32</t>
  </si>
  <si>
    <t>Trubka KOPOFLEX 50 KOPOFLEX 50</t>
  </si>
  <si>
    <t>{3F317E25-3A3A-4E47-9AFD-BCFCD86D933F}</t>
  </si>
  <si>
    <t>2.33</t>
  </si>
  <si>
    <t>Propojení a oživení systému</t>
  </si>
  <si>
    <t>{DFB835C0-EF89-4B8E-B63D-1E78E42C64E8}</t>
  </si>
  <si>
    <t>2.34</t>
  </si>
  <si>
    <t>Měření elektrických parametrů vedení a zásuvek</t>
  </si>
  <si>
    <t>{768507CF-6AD8-48CA-A60B-2558F54D1332}</t>
  </si>
  <si>
    <t>2.35</t>
  </si>
  <si>
    <t>{2CC6672E-8068-4DEF-B825-BE6A1DD261B8}</t>
  </si>
  <si>
    <t>3.1</t>
  </si>
  <si>
    <t>Kabel U/UTP Cat.5e 4x2xAWG24, LSOH plášť modrý HSEKU424H1</t>
  </si>
  <si>
    <t>{3F4BEF42-A4BC-4D25-82B8-C2A5B27115FF}</t>
  </si>
  <si>
    <t>3.2</t>
  </si>
  <si>
    <t>Dvojitá zásuvka cat. 5 UTP, 2xRJ 45 kompletní včetně keystonů a rámečku Premium černá matná</t>
  </si>
  <si>
    <t>{303F9ED3-7934-483D-AB87-FF2DA7FB233C}</t>
  </si>
  <si>
    <t>3.3</t>
  </si>
  <si>
    <t>{AD7D21DB-B40E-4435-B2DD-620172375D9B}</t>
  </si>
  <si>
    <t>3.4</t>
  </si>
  <si>
    <t>Konektor RJ45 CAT 5 UTP krimpovací s krytkou</t>
  </si>
  <si>
    <t>{D083A27B-F3D4-4A6F-B4B9-8CCC1096ABE9}</t>
  </si>
  <si>
    <t>3.5</t>
  </si>
  <si>
    <t>{D4752BEC-132A-4854-9E09-5FEEA2B4D0B9}</t>
  </si>
  <si>
    <t>3.6</t>
  </si>
  <si>
    <t>{B5BF1155-26D4-4A55-A953-7C4C6AA1EF79}</t>
  </si>
  <si>
    <t>3.7</t>
  </si>
  <si>
    <t>Měření elektrických parametrů metalického kabelu vč. měřících protokolů</t>
  </si>
  <si>
    <t>{CF38F051-3334-49BE-B74F-98505A246AD8}</t>
  </si>
  <si>
    <t>4.1</t>
  </si>
  <si>
    <t>{FEA0C8CB-79DF-4BC6-ADF8-A5596A173111}</t>
  </si>
  <si>
    <t>4.2</t>
  </si>
  <si>
    <t>Jednoduchá zásuvka cat. 5 UTP, 1xRJ 45 kompletní včetně keystonů a rámečku Premium černá matná</t>
  </si>
  <si>
    <t>{15AA087C-E442-416A-B793-940BF139DE04}</t>
  </si>
  <si>
    <t>4.3</t>
  </si>
  <si>
    <t>{3BF58652-3F57-4436-8678-44F04FDE7DE8}</t>
  </si>
  <si>
    <t>4.4</t>
  </si>
  <si>
    <t>{DCD1C061-DFE6-4519-B582-DAB732B96FA3}</t>
  </si>
  <si>
    <t>4.5</t>
  </si>
  <si>
    <t>{BD14E07A-66F2-415E-82F6-2DFC6245CE5E}</t>
  </si>
  <si>
    <t>4.6</t>
  </si>
  <si>
    <t>{100061A4-8EB5-4A30-BE1C-BC1E3D750348}</t>
  </si>
  <si>
    <t>5.1</t>
  </si>
  <si>
    <t>Optický detektor kouře autonomní s akustickou signalizací a vlastní baterií FDA-739-S</t>
  </si>
  <si>
    <t>{A28C9395-0EAF-4F03-BC64-79835B262389}</t>
  </si>
  <si>
    <t>6.1</t>
  </si>
  <si>
    <t>Rozvodnice Golf nástěnná, 2 řadá, plná dvířka, 36 modulů – jednotky 11 a 12 36 modulů DIN GOLF VS218PD</t>
  </si>
  <si>
    <t>{F85D3002-5136-4ACC-8D1C-9E7D6D0B067F}</t>
  </si>
  <si>
    <t>6.2</t>
  </si>
  <si>
    <t>WAGO 2001-1201 ŘADOVÁ SVORKA 1,5(2,5) ŠEDÁ 2001-1201</t>
  </si>
  <si>
    <t>{D05D16A5-EDBA-4FB4-B91B-E110AA054E62}</t>
  </si>
  <si>
    <t>6.3</t>
  </si>
  <si>
    <t>WAGO 2001-1204 ŘADOVÁ SVORKA 1,5(2,5) MODRÁ 2001-1204</t>
  </si>
  <si>
    <t>{532CD234-374F-44DF-8741-9401797783C5}</t>
  </si>
  <si>
    <t>6.4</t>
  </si>
  <si>
    <t>WAGO 2001-1207 ŘADOVÁ SVORKA 1,5(2,5) ZEL/ŽLUTÁ 2001-1207</t>
  </si>
  <si>
    <t>{F13C7228-49AF-47C4-852F-BE163648C428}</t>
  </si>
  <si>
    <t>6.5</t>
  </si>
  <si>
    <t>WAGO 2002-1291 PŘEPÁŽKA ŠEDÁ KE SVORCE 2001 A 2002 2002-1291</t>
  </si>
  <si>
    <t>{13459559-8475-43B5-B6F3-7445268E84D3}</t>
  </si>
  <si>
    <t>6.6</t>
  </si>
  <si>
    <t>Kabel H07RN-F 3x1,5 gumový/pryžový harmonizovaný H07RN-F 3x1,5</t>
  </si>
  <si>
    <t>{69A439CE-3E9B-4895-A9BB-97512C2000FA}</t>
  </si>
  <si>
    <t>6.7</t>
  </si>
  <si>
    <t>Zásuvka 230 V do lištové krabice</t>
  </si>
  <si>
    <t>{DFB60BDA-3FEC-49FE-9FC5-9B95B522F5B4}</t>
  </si>
  <si>
    <t>6.8</t>
  </si>
  <si>
    <t>Lištová krabice pro zásuvku</t>
  </si>
  <si>
    <t>{CFF99D08-4351-4005-9A3F-ECCBB5DD604C}</t>
  </si>
  <si>
    <t>7.1</t>
  </si>
  <si>
    <t>Demontáže stávajících přípojek a metalických rozvodů</t>
  </si>
  <si>
    <t>{C6CF1939-9F9B-480E-B34D-C71C4029974D}</t>
  </si>
  <si>
    <t>7.2</t>
  </si>
  <si>
    <t>Zhotovení optických pořípojek, dodávka a montáž rozváděčů do místností A01.02 a B01.01, provedení vnitřních optických rozvodů</t>
  </si>
  <si>
    <t>{2C060160-E20B-4853-8DD1-E079C59E7DD5}</t>
  </si>
  <si>
    <t>7.3</t>
  </si>
  <si>
    <t>{4FDA2B14-8007-466E-939B-1CDFCE6F5AAD}</t>
  </si>
  <si>
    <t>7.4</t>
  </si>
  <si>
    <t>{34703DA2-9ED2-48C5-9F85-70A5F00ADB82}</t>
  </si>
  <si>
    <t>8.1</t>
  </si>
  <si>
    <t>Přemístění stávajícího zařízení UPC, přeložka vedení, osazení skříní do nových pozic</t>
  </si>
  <si>
    <t>{790CF8DC-3AA1-401F-AE31-7BEAC1562D60}</t>
  </si>
  <si>
    <t>9.1</t>
  </si>
  <si>
    <t>{33356E73-574D-4576-86D2-E9E618F5477E}</t>
  </si>
  <si>
    <t>9.2</t>
  </si>
  <si>
    <t>{38596960-6C87-491A-A7BF-57E91B10A756}</t>
  </si>
  <si>
    <t>9.3</t>
  </si>
  <si>
    <t>{30083F0C-5B44-409F-9D46-58B296296CE3}</t>
  </si>
  <si>
    <t>9.4</t>
  </si>
  <si>
    <t>{1314D097-A874-48E3-A9C5-CFC3DC25E2DD}</t>
  </si>
  <si>
    <t>9.5</t>
  </si>
  <si>
    <t>{1093003D-290E-449F-A897-7A0436979C67}</t>
  </si>
  <si>
    <t>9.6</t>
  </si>
  <si>
    <t>Osazení a zapojení čidla ÚT dle pokynů profese ÚT</t>
  </si>
  <si>
    <t>{1B9F7400-550F-40F4-985A-ABD6FCED80D5}</t>
  </si>
  <si>
    <t>Elektroměrový rozvaděč RE1+RSP+RE2 vč. výzbroje - viz PD</t>
  </si>
  <si>
    <t>{4C2AF588-36DF-4728-BA9E-B4585CBC744D}</t>
  </si>
  <si>
    <t>Elektroměrový rozvaděč RE-UPS vč. výzbroje - viz PD</t>
  </si>
  <si>
    <t>{6C6CAC2E-3CC5-4F25-9EE3-13DAD48B1BFC}</t>
  </si>
  <si>
    <t>Tlačítko CENTRAL, TOTAL STOP</t>
  </si>
  <si>
    <t>{B14F302F-2D6E-4549-BE62-3547FE8A42FF}</t>
  </si>
  <si>
    <t>Rozvaděč R-UPS – viz výkresová dokumentace</t>
  </si>
  <si>
    <t>{C05B7A52-AE2A-4EFF-9C23-657D8641158C}</t>
  </si>
  <si>
    <t>Záložní zdroj UPS+bateriový modul včetně dopravy a instalace 10kVA/10kW, 230V/230V, 30minut</t>
  </si>
  <si>
    <t>{59B4EF6B-D49D-48DE-AD31-8B159B860C0A}</t>
  </si>
  <si>
    <t>Centrála pro otvírání světlíků a dveří včetně potřebného příslušenství</t>
  </si>
  <si>
    <t>{127A9CAA-422F-4491-978E-F08D57EFC8D3}</t>
  </si>
  <si>
    <t>Tlačítko pro ovládání centrál GEZE</t>
  </si>
  <si>
    <t>{C613CFC0-B923-4E70-B737-2653F0165763}</t>
  </si>
  <si>
    <t>Požární čidlo pro ovládání centrál GEZE</t>
  </si>
  <si>
    <t>ka</t>
  </si>
  <si>
    <t>{9FD0EE8F-59D0-49E8-AAEA-744953D4F729}</t>
  </si>
  <si>
    <t>K007</t>
  </si>
  <si>
    <t>Tlačítko pro ovládání centrál GEZE - hlavní oranžové</t>
  </si>
  <si>
    <t>{6C2D2D9E-803F-4C36-95B1-E7A2A6B3D286}</t>
  </si>
  <si>
    <t>K008</t>
  </si>
  <si>
    <t>Sirána zapojená do systému GEZE</t>
  </si>
  <si>
    <t>{AB7E5BC4-04CD-4FEA-AA25-F262F2C90229}</t>
  </si>
  <si>
    <t>K009</t>
  </si>
  <si>
    <t>Pohon pro světlík v 5.NP</t>
  </si>
  <si>
    <t>{8EE5EB7C-6133-4861-8CFC-7FDBCA6F660A}</t>
  </si>
  <si>
    <t>K010</t>
  </si>
  <si>
    <t>Standardní držák pohonu</t>
  </si>
  <si>
    <t>{D07A25BF-006A-4791-88AD-9070F486E3F4}</t>
  </si>
  <si>
    <t>Kabel CYKY 3J x 1,5mm2</t>
  </si>
  <si>
    <t>{79C2F8A5-5BB7-4D9F-A257-BA4F9E3DFEED}</t>
  </si>
  <si>
    <t>Kabel CYKY 2O x 1,5mm2</t>
  </si>
  <si>
    <t>{0A06A3D6-96AE-4C3B-A9CD-55CBFD00C1B0}</t>
  </si>
  <si>
    <t>Kabel CYKY 3O x 1,5mm2</t>
  </si>
  <si>
    <t>{51266710-81D6-4493-AB10-70C3DABECE64}</t>
  </si>
  <si>
    <t>Kabel CYKY 4 x 1,5mm2</t>
  </si>
  <si>
    <t>{5552F839-52F4-4E0A-9DC8-E72FAD2CF37E}</t>
  </si>
  <si>
    <t>Krabice univerzální pro montáž spínačů do zdiva</t>
  </si>
  <si>
    <t>{59BCF96C-EB7F-4D61-8E12-72DFADC18EF0}</t>
  </si>
  <si>
    <t>Spínač jednopolový, do krabice, barva bílá</t>
  </si>
  <si>
    <t>{2DFB5353-C65D-4306-919D-3E217B184A77}</t>
  </si>
  <si>
    <t>Spínač jednopolový na povrch, barva bílá</t>
  </si>
  <si>
    <t>{B1744F12-0E35-4CF2-9DEC-A366C65D6131}</t>
  </si>
  <si>
    <t>Čidlo pro spínání osvětlení</t>
  </si>
  <si>
    <t>{35C88A4B-6814-43CD-871A-F6A1996A5AFB}</t>
  </si>
  <si>
    <t>Zásuvka jednonásobná s ochranným kolíkem vč.krytu, bílá 16A/250V,50Hz</t>
  </si>
  <si>
    <t>{C4CA3864-B38B-4D1E-8FD2-7617AD57A271}</t>
  </si>
  <si>
    <t>Zásuvka jednonásobná na povrch(halové prostory), šedá 16A/250V,50Hz, IP44</t>
  </si>
  <si>
    <t>{D365ED61-BCEB-4959-B840-A1FC1DECC526}</t>
  </si>
  <si>
    <t>Kabel CYKY 3J x 2,5mm2</t>
  </si>
  <si>
    <t>{42E9F92E-E346-4208-B580-036EFBDA085F}</t>
  </si>
  <si>
    <t>Kabel 1-YY - pro napájení objektu 185mm2</t>
  </si>
  <si>
    <t>{88EB1725-2FE0-4324-A9B7-C5824603BCE6}</t>
  </si>
  <si>
    <t>Kabel CYKY - bytové a nebytové jednotky, zakladač 4 x 10mm2</t>
  </si>
  <si>
    <t>{DF4F9F2D-256A-4363-9889-0767411948F1}</t>
  </si>
  <si>
    <t>Kabel CYKY - výtah vč.trubky elinst pr.40mm a potřebného příslušenství, hmoždinek a vrutů 4 x 10mm2</t>
  </si>
  <si>
    <t>{EF8FE58C-802E-40E9-9F83-7EA6C1F502EE}</t>
  </si>
  <si>
    <t>Kabel CYKY - napájení RIS - elektroměr pro UPS 4 x 10mm2</t>
  </si>
  <si>
    <t>{D229253A-D23C-40C0-8A79-A82AB5C64922}</t>
  </si>
  <si>
    <t>Cena CYKY - napájení UPS 4 x 10mm2</t>
  </si>
  <si>
    <t>{59309AFC-A4CA-4BCF-BE73-8879C5DDB9A5}</t>
  </si>
  <si>
    <t>Kabel PRAFlaDur - ovládání hlavního vypínače v RE1 + do UPS 2 x 1,5mm2</t>
  </si>
  <si>
    <t>{1A79455A-31EB-4C92-836B-8DEA3C3571C5}</t>
  </si>
  <si>
    <t>4.7</t>
  </si>
  <si>
    <t>Kabel CYKY - napájení centrály GEZE 3J x 1,5mm2</t>
  </si>
  <si>
    <t>{9754EA35-AE5A-4116-AEFD-DF3D9526EF34}</t>
  </si>
  <si>
    <t>4.8</t>
  </si>
  <si>
    <t>Drát CY (pospojení - zel./žl) 2,5mm2</t>
  </si>
  <si>
    <t>{7CC552D8-665E-4560-B227-27CB33330C7C}</t>
  </si>
  <si>
    <t>4.9</t>
  </si>
  <si>
    <t>Drát CY (pospojení -zel./žl.) 6mm2</t>
  </si>
  <si>
    <t>{E60FDB5E-7862-4241-BC73-A0F11178C7D2}</t>
  </si>
  <si>
    <t>4.10</t>
  </si>
  <si>
    <t>Drát CY (pospojení -zel./žl.) 10mm2</t>
  </si>
  <si>
    <t>{EBFBD1FE-E117-483F-A99C-1CA9229093E5}</t>
  </si>
  <si>
    <t>4.11</t>
  </si>
  <si>
    <t>Drát CY (pospojení pro bytové jednotky-zel./žl.) 16mm2</t>
  </si>
  <si>
    <t>{159FBC4D-6CB6-444E-85B6-0D97649669F0}</t>
  </si>
  <si>
    <t>4.12</t>
  </si>
  <si>
    <t>Drát CY (stoupací vedení -zel./žl.) 25mm2</t>
  </si>
  <si>
    <t>{C2E50557-9EED-4FD3-AE70-9876D1A1638B}</t>
  </si>
  <si>
    <t>4.13</t>
  </si>
  <si>
    <t>Požární ucpávky pěna</t>
  </si>
  <si>
    <t>{A1332342-6105-4F39-B235-505383ABC570}</t>
  </si>
  <si>
    <t>4.14</t>
  </si>
  <si>
    <t>Hmoždinky vč.vrutů, vrtání</t>
  </si>
  <si>
    <t>{B0A30924-D90E-485E-8038-E784C57BD190}</t>
  </si>
  <si>
    <t>4.15</t>
  </si>
  <si>
    <t>Kabel CYKY(zařízení SLP) 3J x 2,5mm2</t>
  </si>
  <si>
    <t>{55AA8450-AF0C-4221-92DE-6F654B97F13D}</t>
  </si>
  <si>
    <t>4.16</t>
  </si>
  <si>
    <t>Kabel CYKY(pro klimajednotku pro UPS) 3J x 2,5mm2</t>
  </si>
  <si>
    <t>{082FDCDB-8382-4698-8FEF-451A7C7C2095}</t>
  </si>
  <si>
    <t>4.17</t>
  </si>
  <si>
    <t>Kabel PRAFlaDur(rozvody od centrály GEZE) 4 x 1,5mm2</t>
  </si>
  <si>
    <t>{E024A10C-0D14-4190-8094-8436D42A6B84}</t>
  </si>
  <si>
    <t>4.18</t>
  </si>
  <si>
    <t>Kabel PRAFlaDur - propojovací kabel GEZE-R-UPS 2 x 1,5mm2</t>
  </si>
  <si>
    <t>{CAF499F4-438A-4050-8285-3130639246B7}</t>
  </si>
  <si>
    <t>4.19</t>
  </si>
  <si>
    <t>Kabel PRAFlaDur(pro VZT CHÚC) 5 x 4mm2</t>
  </si>
  <si>
    <t>{F94553F2-E237-4401-A1CC-093A275D242E}</t>
  </si>
  <si>
    <t>4.20</t>
  </si>
  <si>
    <t>Kabel CYKY(zařízení VZT-sklepy) 3J x 1,5mm2</t>
  </si>
  <si>
    <t>{3D203E13-9BF4-42DD-BF17-FF0A2BAD4F15}</t>
  </si>
  <si>
    <t>4.21</t>
  </si>
  <si>
    <t>Kabelový žlab (požární účely) vč.potřebného příslušenství 100x35mm</t>
  </si>
  <si>
    <t>{8D8564EC-24F7-46C8-9085-6182AD885924}</t>
  </si>
  <si>
    <t>4.22</t>
  </si>
  <si>
    <t>Kabelový žlab vč.potřebného příslušenství 100x35mm</t>
  </si>
  <si>
    <t>{34E245E8-DE7D-4C45-AAE2-9C776EABA2EB}</t>
  </si>
  <si>
    <t>4.23</t>
  </si>
  <si>
    <t>Kabelový žlab vč.potřebného příslušenství 400x60mm</t>
  </si>
  <si>
    <t>{32B889A8-951E-4760-BCF2-26C0CCDB7AAE}</t>
  </si>
  <si>
    <t>4.24</t>
  </si>
  <si>
    <t>Kabelový rošt do stoupacího prostoru vč.nosné konstrukce do zdiva š.300mm x 60mm</t>
  </si>
  <si>
    <t>{24810529-6DCE-4BD2-B9B3-B4E7956494BB}</t>
  </si>
  <si>
    <t>4.25</t>
  </si>
  <si>
    <t>Trubka elektroinstalační včetně kolen, spojek a držáků vč.hmoždinky,vrutu</t>
  </si>
  <si>
    <t>{E4773425-E241-4B02-AACB-5B091AE13AEA}</t>
  </si>
  <si>
    <t>4.26</t>
  </si>
  <si>
    <t>Držák svazkový pro kabelové rozvody včetně hmoždinky a vrutu</t>
  </si>
  <si>
    <t>{ABC9EF89-D197-4256-9E6C-AE7EA8372979}</t>
  </si>
  <si>
    <t>4.27</t>
  </si>
  <si>
    <t>{F5F57F88-F840-4F87-989B-AECC56D00FAE}</t>
  </si>
  <si>
    <t>4.28</t>
  </si>
  <si>
    <t>Elektroinstalační roura (pro napájecí vedení) pr.90mm</t>
  </si>
  <si>
    <t>{AAA32DB0-E0AD-4128-B527-6DC7D2401CE8}</t>
  </si>
  <si>
    <t>4.29</t>
  </si>
  <si>
    <t>Elektroinstalační roura (pro napájecí vedení) pr.40mm</t>
  </si>
  <si>
    <t>{E495E695-ECD0-4F0E-BB12-56ECFC133388}</t>
  </si>
  <si>
    <t>4.30</t>
  </si>
  <si>
    <t>Krabice pro pospojení vč svorkovnice KO125 E + EPS2</t>
  </si>
  <si>
    <t>{220354F1-18EE-4015-A3B0-557DDDD0DB3E}</t>
  </si>
  <si>
    <t>4.31</t>
  </si>
  <si>
    <t>Příchytka pro kabely PRAFlaDur vč. vrutů a vrtání</t>
  </si>
  <si>
    <t>{2B5B3B07-3015-4391-A5F8-FFDC4EA6980C}</t>
  </si>
  <si>
    <t>4.32</t>
  </si>
  <si>
    <t>Revize el.zařízení společných prostor vč.výtahu</t>
  </si>
  <si>
    <t>{024998BB-97F2-459F-9064-39466142FDB8}</t>
  </si>
  <si>
    <t>4.33</t>
  </si>
  <si>
    <t>Sekání do zdiva do 50x50mm</t>
  </si>
  <si>
    <t>{42017AF9-6220-47FC-8197-3B36D6931B26}</t>
  </si>
  <si>
    <t>4.34</t>
  </si>
  <si>
    <t>Sekání do zdiva do 100x300mm</t>
  </si>
  <si>
    <t>{AF953016-46B9-431D-A74B-0494D9146476}</t>
  </si>
  <si>
    <t>4.35</t>
  </si>
  <si>
    <t>Průrazy do zdiva do pr.50mm</t>
  </si>
  <si>
    <t>{99A85C65-94D5-45A7-A3C7-1389FC381FE7}</t>
  </si>
  <si>
    <t>4.36</t>
  </si>
  <si>
    <t>Průrazy do zdiva do pr.100mm</t>
  </si>
  <si>
    <t>{698B76D9-AF3A-400F-B746-277E5BA243AC}</t>
  </si>
  <si>
    <t>4.37</t>
  </si>
  <si>
    <t>Dokumentace skutečného provedení ve 3-ech paré</t>
  </si>
  <si>
    <t>{9506611D-449A-419F-8911-B9F7E7C328D7}</t>
  </si>
  <si>
    <t>4.38</t>
  </si>
  <si>
    <t>Demontáže stávající elektroinstalace společných prostor</t>
  </si>
  <si>
    <t>{CC945879-FD17-4F41-8855-6B105B3D9CF3}</t>
  </si>
  <si>
    <t>Svítidlo typu A - popis viz výkresová dokumentace</t>
  </si>
  <si>
    <t>{08F39DF0-C47F-4C6F-8851-7EC1972DF95F}</t>
  </si>
  <si>
    <t>5.2</t>
  </si>
  <si>
    <t>Svítidlo typu B - popis viz výkresová dokumentace</t>
  </si>
  <si>
    <t>{676655BC-9202-4393-8B79-CD2418671E10}</t>
  </si>
  <si>
    <t>5.3</t>
  </si>
  <si>
    <t>Svítidlo typu C - popis viz výkresová dokumentace</t>
  </si>
  <si>
    <t>{87F947C4-F31C-4CA5-A879-2D5C9A881B79}</t>
  </si>
  <si>
    <t>5.4</t>
  </si>
  <si>
    <t>Svítidlo typu CN - popis viz výkresová dokumentace</t>
  </si>
  <si>
    <t>{2E85322B-B26F-489D-A0B4-FDFACFD7ED6A}</t>
  </si>
  <si>
    <t>5.5</t>
  </si>
  <si>
    <t>Svítidlo typu N - popis viz výkresová dokumentace</t>
  </si>
  <si>
    <t>{7657CF61-2A9F-45A5-8BBE-F26167EDFB2C}</t>
  </si>
  <si>
    <t>Plastový rozvaděč, bílá dvířka vč. výzbroje (377/390/99mm) - ozn. RN včetně výzbroje: 1x hl.vypínač 1x25A, 1x přepěť.ochrava B+C, 1x jistič 10A/B, 1xjistič 16A/B 24M, IP40/30</t>
  </si>
  <si>
    <t>{AF26C1FF-9E67-4887-A755-4320B62A5B63}</t>
  </si>
  <si>
    <t>{271FE4F8-A232-4913-8801-21C8781EB841}</t>
  </si>
  <si>
    <t>{D1EE5491-92FC-41E3-B0F2-438148AC6BE3}</t>
  </si>
  <si>
    <t>Kabel CYKY(pro reklamu) 3J x 1,5mm2</t>
  </si>
  <si>
    <t>{F64223BA-A47A-4EEB-8036-10D7FFE6EE26}</t>
  </si>
  <si>
    <t>Spínač střídavý na povrch, barva bílá</t>
  </si>
  <si>
    <t>{C4F9048D-73C8-431E-AEFA-0822BFCA1A90}</t>
  </si>
  <si>
    <t>Trubka elektroinstalační vč. kolen, uchytů a příslušenství pr.16mm</t>
  </si>
  <si>
    <t>{2905D48B-9ACB-4D61-BA60-878C364A83EA}</t>
  </si>
  <si>
    <t>{DB437DE8-CABA-4BA3-9FF5-CA2DF106A2A0}</t>
  </si>
  <si>
    <t>Svorka trojdílná elektroinstalační a hmoždinky a objímky E27</t>
  </si>
  <si>
    <t>{7D09945B-9AD1-4569-89C8-DE9B27188878}</t>
  </si>
  <si>
    <t>Revize el.zařízení nebytových prostor</t>
  </si>
  <si>
    <t>{0948B4B3-1243-4231-8E6B-DD0696C8BB57}</t>
  </si>
  <si>
    <t>{DCB0FAEA-5157-4AC1-A6AD-1AD23EEC9CA9}</t>
  </si>
  <si>
    <t>{BC29F225-AA94-43BA-BA7B-8C283CF080C1}</t>
  </si>
  <si>
    <t>Plastový rozvaděč, bílá dvířka vč. výzbroje (426/382/72mm) - ozn. RB včetně výzbroje 36M, IP40/30</t>
  </si>
  <si>
    <t>{1CFD2577-E353-4B1A-8EB0-9DC26A91F183}</t>
  </si>
  <si>
    <t>Plastový rozvaděč, bílá dvířka vč. výzbroje (426/382/72mm) - ozn. RB1 včetně výzbroje 36M, IP40/30</t>
  </si>
  <si>
    <t>{8C66A918-C451-4647-9978-78764FDF1168}</t>
  </si>
  <si>
    <t>Plastový rozvaděč, bílá dvířka vč. výzbroje (426/382/72mm) - ozn. RB2 včetně výzbroje 36M, IP40/30</t>
  </si>
  <si>
    <t>{A12CEC95-8C48-4B7F-823B-EFD86AE91E59}</t>
  </si>
  <si>
    <t>Plastový rozvaděč, bílá dvířka vč. výzbroje (426/382/72mm) - ozn. RB3 včetně výzbroje 36M, IP40/30</t>
  </si>
  <si>
    <t>{9CA3A65C-CE04-4E36-9D3C-3C7F204F0E48}</t>
  </si>
  <si>
    <t>Plastový rozvaděč, bílá dvířka vč. výzbroje (426/382/72mm) - ozn. RB4 včetně výzbroje 36M, IP40/30</t>
  </si>
  <si>
    <t>{6B2ADFF1-150B-4ACF-89EC-85AC9F187242}</t>
  </si>
  <si>
    <t>Plastový rozvaděč, bílá dvířka vč. výzbroje (426/382/72mm) - ozn. RB5 včetně výzbroje 36M, IP40/30</t>
  </si>
  <si>
    <t>{B76586F8-C9E4-425D-99CC-F8172B1386B1}</t>
  </si>
  <si>
    <t>Kabel CYKY 3J x 1,5</t>
  </si>
  <si>
    <t>{604D919A-119E-4B51-B29A-F5240AD8B71C}</t>
  </si>
  <si>
    <t>Kabel CYKY 2O x 1,5</t>
  </si>
  <si>
    <t>{83C88A37-931C-4059-8200-EF982D1936ED}</t>
  </si>
  <si>
    <t>Kabel CYKY 3O x 1,5</t>
  </si>
  <si>
    <t>{F106D1E0-82F6-4D33-BF81-83EAFB1EE7CA}</t>
  </si>
  <si>
    <t>Kabel CYKY 5J x 1,5</t>
  </si>
  <si>
    <t>{7F494DEA-C54D-4D6B-BE92-C22D1D7779BE}</t>
  </si>
  <si>
    <t>Krabice univerzální pro montáž spínačů</t>
  </si>
  <si>
    <t>{977E35B5-5A6E-4857-867A-A58D41BB9B51}</t>
  </si>
  <si>
    <t>Spínač jednopolový, řazení č.1 vč.krytu, bílá 10A/250V,50Hz</t>
  </si>
  <si>
    <t>{8CA72CB4-1C0A-41C3-A103-F3687A9ACAF6}</t>
  </si>
  <si>
    <t>Spínač seriový, řazení č.5 vč.krytu, bílá 10A/250V,50Hz</t>
  </si>
  <si>
    <t>{EFD59728-C089-4922-94A1-0E0F7A4F436A}</t>
  </si>
  <si>
    <t>Spínač střídavý, řazení č.6 vč.krytu, bílá 10A/250V,50Hz</t>
  </si>
  <si>
    <t>{D37E3379-9B57-48D6-A692-89483A514768}</t>
  </si>
  <si>
    <t>Spínač dvojitý střídavý, řazení č.6+1 vč.krytu, bílá 10A/250V,50Hz</t>
  </si>
  <si>
    <t>{19C4D40C-8330-4912-83B1-AE124189A213}</t>
  </si>
  <si>
    <t>Spínač křížový, řazení č.7 vč.krytu, bílá 10A/250V,50Hz</t>
  </si>
  <si>
    <t>{DD2E4ABF-8527-436F-80D3-C9858331A11F}</t>
  </si>
  <si>
    <t>Rámeček pro zásuvkové a spínací přístroje-jednonásobný, bílý</t>
  </si>
  <si>
    <t>{41938DF0-B695-4361-84DE-604295830C9C}</t>
  </si>
  <si>
    <t>Rámeček pro zásuvkové a spínací přístroje-dvojnásobný, bílý, vodorovný</t>
  </si>
  <si>
    <t>{4448C083-C595-4207-B45E-119E13E0598F}</t>
  </si>
  <si>
    <t>Rámeček pro zásuvkové a spínací přístroje-trojnásobný, bílý, vodorovný</t>
  </si>
  <si>
    <t>{359BAA87-6962-4491-9BBC-549E70289C30}</t>
  </si>
  <si>
    <t>Rámeček pro zásuvkové a spínací přístroje-čtyřnásobný, bílý, vodorovný</t>
  </si>
  <si>
    <t>{433C8DBC-AFF9-4C12-9369-5AFD94563866}</t>
  </si>
  <si>
    <t>Trubka do podlah (do betonu) 16mm</t>
  </si>
  <si>
    <t>{513A894D-C905-4A08-A9CB-B0559137A5BC}</t>
  </si>
  <si>
    <t>Kabel CYKY 3J x 2,5</t>
  </si>
  <si>
    <t>{EBA37550-3271-461C-BECC-A51EA705B502}</t>
  </si>
  <si>
    <t>Kabel CYKY (varná deska) 5J x 2,5</t>
  </si>
  <si>
    <t>{61ED08DA-4FFB-4C0A-9FBB-B54667BE79C4}</t>
  </si>
  <si>
    <t>Krabice univerzální pro montáž zásuvek</t>
  </si>
  <si>
    <t>{84F81EF8-55FF-49B6-AB33-AC4FC4169C0C}</t>
  </si>
  <si>
    <t>{113F5612-DC4A-45FB-932F-C43787EDBDB0}</t>
  </si>
  <si>
    <t>Zásuvka jednonásobná s ochranným kolíkem, včetně krytu, bílá 16A/250V,50Hz,IP44</t>
  </si>
  <si>
    <t>{AE4AD851-15BC-412C-A64D-D2EC9DDD4A00}</t>
  </si>
  <si>
    <t>Krabice odbočovací vč.svorkovnice pr.68mm</t>
  </si>
  <si>
    <t>{4B0A4B2A-FC96-42A4-A2FF-3381C3B47F5A}</t>
  </si>
  <si>
    <t>Kabel CYKY (digestoř) 3J x 2,5</t>
  </si>
  <si>
    <t>{C7DF48E6-CD4E-424D-84F4-DE3CF2162F25}</t>
  </si>
  <si>
    <t>Kabel CYKY(napájení venkovní chl.jednotky) 3J x 2,5</t>
  </si>
  <si>
    <t>{4E33F774-4FB3-4CF2-9DCE-63B54D82B7A1}</t>
  </si>
  <si>
    <t>Vodič CY (pospojení) 2,5</t>
  </si>
  <si>
    <t>{065BED17-2FCC-4BFC-AF09-15E1D47D6B7B}</t>
  </si>
  <si>
    <t>Vodič CY (pospojení) 6</t>
  </si>
  <si>
    <t>{FF661743-073C-41E9-9DCA-448DA0F400E9}</t>
  </si>
  <si>
    <t>Svorka Bernard vč. Cu pásku</t>
  </si>
  <si>
    <t>{521FC5EC-C4B9-44A6-9BB0-0F13EAA196A7}</t>
  </si>
  <si>
    <t>{7F589252-B143-4754-B1E4-0CBCF8E2B03F}</t>
  </si>
  <si>
    <t>Dokončovací práce na kuchyňských linkách včetně umístění 8ks zásuvek(pol.č.3.5)</t>
  </si>
  <si>
    <t>{48B86F9E-C82C-44C7-9AFE-7CC5DB858FEE}</t>
  </si>
  <si>
    <t>Revize el.zařízení bytových prostor</t>
  </si>
  <si>
    <t>{DE176A70-9E47-4325-B8A3-351BB09580E6}</t>
  </si>
  <si>
    <t>Svorka trojdílná elektroinstalační vč.lustrháku a hmoždinky a objímky E27</t>
  </si>
  <si>
    <t>{6C447740-FBDF-46CA-A108-8147FDD666F0}</t>
  </si>
  <si>
    <t>Svítidlo venkovní nástěnné, barva antracit (balkony)- typ D G9/1x40W,IP44</t>
  </si>
  <si>
    <t>{AABD1FB8-2DE0-494A-B5D4-1DCBC4C269A2}</t>
  </si>
  <si>
    <t>Svítidlo do koupelny bodové do podhledu(po 5 ks) LED 6,5W/250V,IP44</t>
  </si>
  <si>
    <t>{9E6D74FE-A3E3-4D67-83A3-0093DDAB1259}</t>
  </si>
  <si>
    <t>{1388F26A-E71F-4BCE-A135-8B0D00CFFE5A}</t>
  </si>
  <si>
    <t>{D6F9C838-5FF4-4B0D-AF98-656BF9C52492}</t>
  </si>
  <si>
    <t>{3915BA90-968D-4F72-877B-FA43715DC5E0}</t>
  </si>
  <si>
    <t>{F05BC7C8-1399-4AC0-B002-692225141578}</t>
  </si>
  <si>
    <t>{3D6511F5-E620-4839-8975-B576AF9883D8}</t>
  </si>
  <si>
    <t>{5CAC1B36-420B-4F84-AA54-6C724FEFE72F}</t>
  </si>
  <si>
    <t>{147C4682-DB7C-4216-BFC0-B1218705DB20}</t>
  </si>
  <si>
    <t>{9250C740-4C16-4FAB-BBBF-735C76E56C15}</t>
  </si>
  <si>
    <t>{2DBCE422-E0AB-4DBB-A7C1-B05503D343D2}</t>
  </si>
  <si>
    <t>{6CAAAA02-1B5B-480D-98ED-1D2781F6DD76}</t>
  </si>
  <si>
    <t>{00A2CD1D-29E2-4748-9862-8E6D4A58D86A}</t>
  </si>
  <si>
    <t>{B87FB789-AF63-474F-8AAF-7E7E01D5CE66}</t>
  </si>
  <si>
    <t>{72B99F8E-14BF-4205-9415-B3E92B2D74C5}</t>
  </si>
  <si>
    <t>{6D5FE8D4-88C7-498A-A7D7-C18EF97DD0C7}</t>
  </si>
  <si>
    <t>{481AEB4D-0725-498E-963F-3D6BDA0CFFA1}</t>
  </si>
  <si>
    <t>{D8766BA4-BDF9-4CD9-ABBB-FB6232909463}</t>
  </si>
  <si>
    <t>{E3912082-363B-42A8-BD61-E2BBB733ECE8}</t>
  </si>
  <si>
    <t>{78E3E35D-9C3A-459A-8A06-E51E55D08635}</t>
  </si>
  <si>
    <t>{88FF8A6D-E756-4D4A-BEC2-92FCB9F93162}</t>
  </si>
  <si>
    <t>{222618C7-0D94-42DE-80AD-415027BB688A}</t>
  </si>
  <si>
    <t>{69038106-30C5-4A64-B4AC-9F0954CF236B}</t>
  </si>
  <si>
    <t>{B702155B-5C95-4FD7-A001-5B1499D60EF4}</t>
  </si>
  <si>
    <t>Zásuvka do krabice 16A/400V, 50Hz, IP54</t>
  </si>
  <si>
    <t>{85B8D8F3-42D4-4EE9-B692-6EDFBEC97DD1}</t>
  </si>
  <si>
    <t>{F2DED345-DC52-4469-90AC-F97B97D2FA27}</t>
  </si>
  <si>
    <t>Kabel CYKY 5J x 2,5mm2</t>
  </si>
  <si>
    <t>{ADBE05D1-D1AF-44D4-A18B-CE969909F160}</t>
  </si>
  <si>
    <t>Kabel 1-CYKY - pro napájení objektu 4 x 95mm2</t>
  </si>
  <si>
    <t>{0B476543-A8CC-4BD6-AC0B-B88DA2F19D42}</t>
  </si>
  <si>
    <t>Kabel CYKY - bytové a nebytové jednotky 4 x 10mm2</t>
  </si>
  <si>
    <t>{21774D60-627D-478E-99B2-7EC3845833B7}</t>
  </si>
  <si>
    <t>{EF69A4C1-38EB-4D91-8527-819535A81189}</t>
  </si>
  <si>
    <t>{826AEB0B-BD79-48CD-ACD0-918251B57530}</t>
  </si>
  <si>
    <t>{ECBEB9DC-E41D-4EF8-A15C-7986C5A45CE8}</t>
  </si>
  <si>
    <t>{9BA77915-7CF5-43AD-AC8B-0C39FC0E3184}</t>
  </si>
  <si>
    <t>{A39B056F-C3F9-4259-87B2-D0A859B10853}</t>
  </si>
  <si>
    <t>{606C5868-1AAD-4C37-AAA1-1131F2F2E87F}</t>
  </si>
  <si>
    <t>{E720FAEA-8FB6-41D0-838E-AF55EEF9816A}</t>
  </si>
  <si>
    <t>{1BB0CB48-F964-434F-9A6D-6FC9B4AF33B0}</t>
  </si>
  <si>
    <t>{15B219D4-99FC-4F39-A791-7F6CF88959B4}</t>
  </si>
  <si>
    <t>{3E1AAD79-23E1-4FC2-9DC1-713B0EC12006}</t>
  </si>
  <si>
    <t>{2DAB4D51-F238-4715-97EB-5E20827CCE40}</t>
  </si>
  <si>
    <t>{3B45BCF8-64EA-4026-BF03-E7CC28B2CAED}</t>
  </si>
  <si>
    <t>{A9B6FFA6-966D-4EFE-B1DD-E5EF475DFEC1}</t>
  </si>
  <si>
    <t>{579236B6-468C-407A-ACAA-40C62F398E71}</t>
  </si>
  <si>
    <t>{9B0838BB-38CC-472D-8F11-9DCEF4436BD7}</t>
  </si>
  <si>
    <t>{80DC6768-8AAA-4756-A66F-488FFE8D8516}</t>
  </si>
  <si>
    <t>{5F0483AE-8BFE-4646-88F8-317FE6723A44}</t>
  </si>
  <si>
    <t>{DCC855DB-936B-42F7-8497-B80155BF77CE}</t>
  </si>
  <si>
    <t>Kabel CYKY(zařízení VZT-sklepy) 3J x 2,5mm2</t>
  </si>
  <si>
    <t>{6C6376BA-0EA7-490A-BEA9-1767EFA6EC68}</t>
  </si>
  <si>
    <t>Kabel CYKY(pro kotelnu) 4 x 10mm2</t>
  </si>
  <si>
    <t>{9D9CDD21-BA35-452C-93A2-5F4F345011B8}</t>
  </si>
  <si>
    <t>{1AEBF363-3F90-4C85-AD2C-9DDE274DA4D4}</t>
  </si>
  <si>
    <t>{C6B46836-11B0-445C-B030-D432DC175033}</t>
  </si>
  <si>
    <t>{09ABB93B-FA7B-4A84-8F36-9A2849490668}</t>
  </si>
  <si>
    <t>Kabelový žlab vč.víky a vč.potřebného příslušenství 200x60mm</t>
  </si>
  <si>
    <t>{AF4E1815-975E-4ED9-8250-1BABC692D64E}</t>
  </si>
  <si>
    <t>{F2782308-1DD2-4A10-8E4B-146C5863AAB8}</t>
  </si>
  <si>
    <t>{C9A063F3-1CB7-4186-8505-722F05D1556B}</t>
  </si>
  <si>
    <t>{0A042847-3AC3-4388-B1C6-1836D1D323E6}</t>
  </si>
  <si>
    <t>{0A5701CC-823E-4772-9184-D1DDAE172E64}</t>
  </si>
  <si>
    <t>Elektroinstalační roura (pro napájecí vedení) pr.75mm</t>
  </si>
  <si>
    <t>{CB8FE679-19B3-43D4-826E-D598943666C6}</t>
  </si>
  <si>
    <t>{EA73D3E9-A4D5-4D5B-93C2-174EBE4761EA}</t>
  </si>
  <si>
    <t>{BB29B966-6315-4DB8-A8B9-6E16632A3AB9}</t>
  </si>
  <si>
    <t>{E03B93A1-3734-4FBB-A2F6-6912C2909DCE}</t>
  </si>
  <si>
    <t>{FD29D609-D6A6-4C71-BD7D-5A660163D6D5}</t>
  </si>
  <si>
    <t>{375D8CEA-E5DD-40AA-B3E4-B5065B722BCD}</t>
  </si>
  <si>
    <t>{1F13D7E5-6A93-4C8B-BFC2-01BE970AD12A}</t>
  </si>
  <si>
    <t>{B4C8DBC2-1092-43D1-A667-383CA493826D}</t>
  </si>
  <si>
    <t>4.39</t>
  </si>
  <si>
    <t>{F707D1F7-5F24-4ABF-B391-77AD6702AB20}</t>
  </si>
  <si>
    <t>4.40</t>
  </si>
  <si>
    <t>{B46F3B94-1BA9-4AF3-8A03-37A2DAE24748}</t>
  </si>
  <si>
    <t>4.41</t>
  </si>
  <si>
    <t>{9A338362-869F-47AB-956D-7DC6F519F5FA}</t>
  </si>
  <si>
    <t>{21A5A7FC-8756-45EF-A9B6-95F09ED41EE8}</t>
  </si>
  <si>
    <t>{CB1EDC3C-E0A3-4240-9707-5437AB9438C4}</t>
  </si>
  <si>
    <t>{514635DB-49FD-49C5-92AB-37DF837374F5}</t>
  </si>
  <si>
    <t>{E7EA43FE-D1CB-4ACE-A669-64AC7E0E90EA}</t>
  </si>
  <si>
    <t>{0A8DC777-B99A-48D2-B583-682F7E090F7C}</t>
  </si>
  <si>
    <t>{E817F6FA-F062-479F-B790-DB621DBFCAF0}</t>
  </si>
  <si>
    <t>{B8D05C1E-280A-4FB4-8C8E-8D6EBC3640BE}</t>
  </si>
  <si>
    <t>{AECCA550-1B0E-43E3-A857-232E4E8F1C51}</t>
  </si>
  <si>
    <t>{8154D3C0-EE5C-400D-B878-C4C651429C07}</t>
  </si>
  <si>
    <t>Plastový rozvaděč, bílá dvířka vč. výzbroje (426/382/72mm) - ozn. RB6 včetně výzbroje 36M, IP40/30</t>
  </si>
  <si>
    <t>{DD113E92-2BF3-4029-8108-7AA689700AD7}</t>
  </si>
  <si>
    <t>{6E81DFC5-0388-4A86-85D8-AAB2F0147128}</t>
  </si>
  <si>
    <t>{1292C561-C093-41C5-A096-F485B3ADE502}</t>
  </si>
  <si>
    <t>{62A9D6DA-4204-477E-909C-6DB718961DAD}</t>
  </si>
  <si>
    <t>{6417E64C-375E-489E-9A07-F430E41EF2DC}</t>
  </si>
  <si>
    <t>{9F757392-AB4B-44B7-9C5D-C5E632769CB2}</t>
  </si>
  <si>
    <t>{3CA1D565-A723-4897-BF73-0A42050D0398}</t>
  </si>
  <si>
    <t>{C549128B-73E3-4858-8E95-4994EDBACA1B}</t>
  </si>
  <si>
    <t>{0EC48DDA-F3D2-4CE1-A252-C2D001B92F72}</t>
  </si>
  <si>
    <t>{F9CD6EC3-62B1-4648-B058-AC6C0AE37DE5}</t>
  </si>
  <si>
    <t>{90E14830-BD46-4CA3-A3D2-64A36261FC6C}</t>
  </si>
  <si>
    <t>{F9D88C1E-0009-4F60-AF3E-55A53DBED9FA}</t>
  </si>
  <si>
    <t>{0B0265DE-0469-4953-AF8A-324C11000CB7}</t>
  </si>
  <si>
    <t>{2F55D80B-DDC9-49B3-8249-81FD6FAFCACE}</t>
  </si>
  <si>
    <t>{09A1A2F7-1D74-4A99-B45F-661F0DBC770C}</t>
  </si>
  <si>
    <t>{CC1E93C0-5B05-4B07-B7EF-481479ED6766}</t>
  </si>
  <si>
    <t>{13B6D302-9D70-4DF9-8764-DC90D675EA32}</t>
  </si>
  <si>
    <t>{E587F2D1-DB21-462B-90BB-91FF9162B1A2}</t>
  </si>
  <si>
    <t>{38E47A8A-8638-4A8B-AC94-C8AF2271E03F}</t>
  </si>
  <si>
    <t>{3F2372F5-FAC0-4B0C-B132-F2B1D04A799A}</t>
  </si>
  <si>
    <t>{AB59A8BB-051A-4066-A8AD-E2BBFBE48619}</t>
  </si>
  <si>
    <t>{FDD7DFC2-B10F-4204-8D95-55CF02296F2A}</t>
  </si>
  <si>
    <t>{1485723F-050C-45E0-8442-F69191DEE407}</t>
  </si>
  <si>
    <t>{7656A542-CFC8-423C-AAB5-1F2B7B1220C5}</t>
  </si>
  <si>
    <t>{AD8C4538-ADC6-4CF2-91CC-E266C98B55D8}</t>
  </si>
  <si>
    <t>{D29D0F10-BA57-419B-B1AA-C6E9C60CC129}</t>
  </si>
  <si>
    <t>{4A0851FD-4EDF-4621-A39B-6496DA32AA9B}</t>
  </si>
  <si>
    <t>{8B7317F1-D29A-4F3C-A1C9-B30CB2A6BEE7}</t>
  </si>
  <si>
    <t>{93D2055F-FCE5-4E10-9CFD-099D3DF27FD1}</t>
  </si>
  <si>
    <t>{91EF81E3-37C8-41A3-9569-6E8B26CC7032}</t>
  </si>
  <si>
    <t>{213D09FA-BE86-4898-AB4A-8848BBCE1D83}</t>
  </si>
  <si>
    <t>{CC064642-933A-4D83-B8BC-F170FC772FFB}</t>
  </si>
  <si>
    <t>{9511651D-B26D-445B-9084-8A9D71DF8160}</t>
  </si>
  <si>
    <t>Pol158</t>
  </si>
  <si>
    <t>Jímací tyč JR2,5 18/10 AlMgSi , délka 2,5 m</t>
  </si>
  <si>
    <t>{5360161C-F725-4775-A382-E8C19714E8D4}</t>
  </si>
  <si>
    <t>Pol159</t>
  </si>
  <si>
    <t>Kotvení do krovu pro jímací tyč JR sada</t>
  </si>
  <si>
    <t>{AC681E45-5D3E-4B30-AEA5-A395079E5552}</t>
  </si>
  <si>
    <t>Pol160</t>
  </si>
  <si>
    <t>Kotvení do zdive pro jímací tyč JR - sada</t>
  </si>
  <si>
    <t>{EB14A73F-224D-42EF-8D4C-D091C2F00B11}</t>
  </si>
  <si>
    <t>Pol161</t>
  </si>
  <si>
    <t>Izolační tyč GFK pro jímací tyč, ITJc 68</t>
  </si>
  <si>
    <t>{4C51C57F-F3FA-451A-92AD-35192D0D1C36}</t>
  </si>
  <si>
    <t>Pol162</t>
  </si>
  <si>
    <t>Izolační tyč GFK pro vodič, ITVc 68</t>
  </si>
  <si>
    <t>{7D07547A-6498-424D-8E3A-449A5853AB92}</t>
  </si>
  <si>
    <t>Pol163</t>
  </si>
  <si>
    <t>Držák izolační tyče DOHT 5</t>
  </si>
  <si>
    <t>{55CE0B29-24E3-43B7-B957-ECEC18B71639}</t>
  </si>
  <si>
    <t>Pol164</t>
  </si>
  <si>
    <t>Podpěra vodiče na plechovou falcovanou střechu PV32</t>
  </si>
  <si>
    <t>{68CBD478-3066-4C10-B0C5-DCB95231CD79}</t>
  </si>
  <si>
    <t>Pol165</t>
  </si>
  <si>
    <t>Svorka jímací tyče SJ1</t>
  </si>
  <si>
    <t>{CD3E0701-F09E-4703-A079-AECAD1C4CC58}</t>
  </si>
  <si>
    <t>Pol166</t>
  </si>
  <si>
    <t>Vodič AlMgSi Ǿ 8mm</t>
  </si>
  <si>
    <t>{BC2A4C13-6AD7-4E9C-8D1D-69341B874D01}</t>
  </si>
  <si>
    <t>Pol167</t>
  </si>
  <si>
    <t>Vodič FeZn Ǿ 10mm - propojení zemniče a svodu</t>
  </si>
  <si>
    <t>{B7FCA1BC-601A-47FC-8B6B-ECAA94A76BF3}</t>
  </si>
  <si>
    <t>Pol168</t>
  </si>
  <si>
    <t>Vodič FeZn 30x4 mm - do země</t>
  </si>
  <si>
    <t>{75E1375B-71FD-4BB8-9D50-95ADBF4357E2}</t>
  </si>
  <si>
    <t>Pol169</t>
  </si>
  <si>
    <t>Podpěra vedení na stěnu PV 1p-30, včetně vrutu a hmoždinky do zdi</t>
  </si>
  <si>
    <t>{059B0D46-4119-4512-9115-4E8107C21AA3}</t>
  </si>
  <si>
    <t>Pol170</t>
  </si>
  <si>
    <t>Svorka spojovací SS(FeZn)</t>
  </si>
  <si>
    <t>{2793F980-E210-4C24-8126-F6F27847F15A}</t>
  </si>
  <si>
    <t>Pol171</t>
  </si>
  <si>
    <t>Svorka okapová SO(FeZn)</t>
  </si>
  <si>
    <t>{DA672E28-B3C3-42D9-A2E6-0E735E73E1B0}</t>
  </si>
  <si>
    <t>Pol172</t>
  </si>
  <si>
    <t>Svorka zkušební SZ(nerez)</t>
  </si>
  <si>
    <t>{5FA8A100-7219-46F4-9CA0-9F00CF2D0869}</t>
  </si>
  <si>
    <t>Pol173</t>
  </si>
  <si>
    <t>Svorka na hřeben PV15 (FeZn)</t>
  </si>
  <si>
    <t>{615970C4-7704-49D8-9BAE-B17459249027}</t>
  </si>
  <si>
    <t>Pol174</t>
  </si>
  <si>
    <t>Zemnící tyč ZT 2,0 k (FeZn), 2m</t>
  </si>
  <si>
    <t>{11DBC365-963B-4F44-B494-0433B13415A2}</t>
  </si>
  <si>
    <t>Pol175</t>
  </si>
  <si>
    <t>Ochranná stříška horní OSH</t>
  </si>
  <si>
    <t>{6F2E4DAA-BB82-47B2-AC9E-C5F9B724C80B}</t>
  </si>
  <si>
    <t>Pol176</t>
  </si>
  <si>
    <t>Ochranný úhelník OÚ 1,7m, včetně 3 držáků do zdi</t>
  </si>
  <si>
    <t>{3FE5665D-CA8C-4F1E-8628-44065EECE2D4}</t>
  </si>
  <si>
    <t>Pol177</t>
  </si>
  <si>
    <t>Plastová trubka PH29</t>
  </si>
  <si>
    <t>{2A3829A1-3E09-4305-8D52-CD5D7A27F2B0}</t>
  </si>
  <si>
    <t>Pol178</t>
  </si>
  <si>
    <t>Označovací štítek svodu</t>
  </si>
  <si>
    <t>{D8DC220A-D2CF-43D0-B136-C5BFBC96F0B2}</t>
  </si>
  <si>
    <t>Pol179</t>
  </si>
  <si>
    <t>Montážní práce jímací soustavy, položení vodičů, instalace jímačů, úhelníků</t>
  </si>
  <si>
    <t>{5DAA58DE-4BF0-4567-B27E-657D2D208752}</t>
  </si>
  <si>
    <t>Pol180</t>
  </si>
  <si>
    <t>Montáž zemnící soustavy, výkop, zatloukání tyčí, nátěry, zához, propojení na sousední objekty</t>
  </si>
  <si>
    <t>{626CC3F9-ECD5-46C7-93EB-3C6F2A848A26}</t>
  </si>
  <si>
    <t>Pol181</t>
  </si>
  <si>
    <t>Revize hromosvodu, revizní zpráva</t>
  </si>
  <si>
    <t>Poptávka</t>
  </si>
  <si>
    <t>1) výměra = 0</t>
  </si>
  <si>
    <t>Celková cena původních položek:</t>
  </si>
  <si>
    <t>Uchazeč doplní jakékoliv  práce neuvedené v tomto výkazu a , které považuje za nutné  k dokončení díla</t>
  </si>
  <si>
    <t>R111</t>
  </si>
  <si>
    <t>PolR11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</si>
</sst>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#,##0_);[Red]\-\ #,##0_);&quot;–&quot;??;_(@_)"/>
    <numFmt numFmtId="165" formatCode="_(#,##0.00_);[Red]\-\ #,##0.00_);&quot;–&quot;??;_(@_)"/>
    <numFmt numFmtId="166" formatCode="_(#,##0.000_);[Red]\-\ #,##0.000_);&quot;–&quot;??;_(@_)"/>
  </numFmts>
  <fonts count="27" x14ac:knownFonts="1"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18"/>
      <color theme="3"/>
      <name val="Calibri Light"/>
      <family val="2"/>
      <charset val="238"/>
      <scheme val="major"/>
    </font>
    <font>
      <sz val="10"/>
      <color rgb="FF9C6500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006100"/>
      <name val="Arial"/>
      <family val="2"/>
      <charset val="238"/>
    </font>
    <font>
      <sz val="10"/>
      <color rgb="FF9C0006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3F3F76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3F3F3F"/>
      <name val="Arial"/>
      <family val="2"/>
      <charset val="238"/>
    </font>
    <font>
      <i/>
      <sz val="10"/>
      <color rgb="FF7F7F7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6"/>
      <color theme="1"/>
      <name val="Arial"/>
      <family val="2"/>
      <charset val="238"/>
    </font>
    <font>
      <sz val="6"/>
      <color rgb="FFC00000"/>
      <name val="Arial"/>
      <family val="2"/>
      <charset val="238"/>
    </font>
    <font>
      <sz val="6"/>
      <color rgb="FF0070C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7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i/>
      <sz val="8"/>
      <color rgb="FF000000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DB303B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DB303B"/>
      </top>
      <bottom style="thin">
        <color rgb="FFDB303B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ill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1" fillId="22" borderId="6" applyNumberFormat="0" applyFont="0" applyAlignment="0" applyProtection="0"/>
    <xf numFmtId="0" fontId="10" fillId="0" borderId="7" applyNumberFormat="0" applyFill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5" borderId="8" applyNumberFormat="0" applyAlignment="0" applyProtection="0"/>
    <xf numFmtId="0" fontId="15" fillId="26" borderId="8" applyNumberFormat="0" applyAlignment="0" applyProtection="0"/>
    <xf numFmtId="0" fontId="16" fillId="26" borderId="9" applyNumberFormat="0" applyAlignment="0" applyProtection="0"/>
    <xf numFmtId="0" fontId="17" fillId="0" borderId="0" applyNumberFormat="0" applyFill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</cellStyleXfs>
  <cellXfs count="83">
    <xf numFmtId="0" fontId="0" fillId="0" borderId="0" xfId="0"/>
    <xf numFmtId="0" fontId="18" fillId="0" borderId="10" xfId="0" applyFont="1" applyBorder="1" applyAlignment="1">
      <alignment horizontal="center"/>
    </xf>
    <xf numFmtId="0" fontId="20" fillId="0" borderId="0" xfId="0" applyFont="1"/>
    <xf numFmtId="0" fontId="19" fillId="0" borderId="0" xfId="0" applyFont="1"/>
    <xf numFmtId="0" fontId="21" fillId="0" borderId="0" xfId="0" applyFont="1"/>
    <xf numFmtId="0" fontId="19" fillId="0" borderId="0" xfId="0" applyFont="1" applyBorder="1"/>
    <xf numFmtId="0" fontId="20" fillId="0" borderId="0" xfId="0" applyFont="1" applyBorder="1"/>
    <xf numFmtId="0" fontId="21" fillId="0" borderId="0" xfId="0" applyFont="1" applyBorder="1"/>
    <xf numFmtId="0" fontId="19" fillId="0" borderId="0" xfId="0" applyNumberFormat="1" applyFont="1"/>
    <xf numFmtId="0" fontId="20" fillId="0" borderId="0" xfId="0" applyNumberFormat="1" applyFont="1" applyBorder="1"/>
    <xf numFmtId="0" fontId="22" fillId="0" borderId="0" xfId="0" applyFont="1"/>
    <xf numFmtId="49" fontId="20" fillId="0" borderId="0" xfId="0" applyNumberFormat="1" applyFont="1"/>
    <xf numFmtId="49" fontId="19" fillId="0" borderId="0" xfId="0" applyNumberFormat="1" applyFont="1"/>
    <xf numFmtId="164" fontId="19" fillId="0" borderId="0" xfId="0" applyNumberFormat="1" applyFont="1"/>
    <xf numFmtId="164" fontId="21" fillId="0" borderId="0" xfId="0" applyNumberFormat="1" applyFont="1"/>
    <xf numFmtId="49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right" vertical="top"/>
    </xf>
    <xf numFmtId="49" fontId="23" fillId="0" borderId="0" xfId="0" applyNumberFormat="1" applyFont="1" applyAlignment="1">
      <alignment horizontal="left" vertical="top" wrapText="1"/>
    </xf>
    <xf numFmtId="164" fontId="23" fillId="0" borderId="0" xfId="0" applyNumberFormat="1" applyFont="1" applyAlignment="1">
      <alignment horizontal="right" vertical="top"/>
    </xf>
    <xf numFmtId="0" fontId="18" fillId="0" borderId="0" xfId="0" applyFont="1" applyAlignment="1">
      <alignment horizontal="right" vertical="top"/>
    </xf>
    <xf numFmtId="164" fontId="18" fillId="0" borderId="0" xfId="0" applyNumberFormat="1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164" fontId="24" fillId="0" borderId="0" xfId="0" applyNumberFormat="1" applyFont="1" applyAlignment="1">
      <alignment horizontal="right" vertical="top"/>
    </xf>
    <xf numFmtId="0" fontId="25" fillId="0" borderId="0" xfId="0" applyFont="1" applyAlignment="1">
      <alignment horizontal="center" vertical="top"/>
    </xf>
    <xf numFmtId="49" fontId="21" fillId="0" borderId="0" xfId="0" applyNumberFormat="1" applyFont="1"/>
    <xf numFmtId="1" fontId="20" fillId="0" borderId="0" xfId="0" applyNumberFormat="1" applyFont="1"/>
    <xf numFmtId="1" fontId="19" fillId="0" borderId="0" xfId="0" applyNumberFormat="1" applyFont="1"/>
    <xf numFmtId="49" fontId="26" fillId="0" borderId="0" xfId="0" applyNumberFormat="1" applyFont="1" applyAlignment="1">
      <alignment horizontal="left" wrapText="1"/>
    </xf>
    <xf numFmtId="166" fontId="19" fillId="0" borderId="0" xfId="0" applyNumberFormat="1" applyFont="1"/>
    <xf numFmtId="166" fontId="21" fillId="0" borderId="0" xfId="0" applyNumberFormat="1" applyFont="1"/>
    <xf numFmtId="165" fontId="19" fillId="0" borderId="0" xfId="0" applyNumberFormat="1" applyFont="1"/>
    <xf numFmtId="166" fontId="20" fillId="0" borderId="0" xfId="0" applyNumberFormat="1" applyFont="1"/>
    <xf numFmtId="1" fontId="18" fillId="0" borderId="10" xfId="0" applyNumberFormat="1" applyFont="1" applyBorder="1" applyAlignment="1">
      <alignment horizontal="center"/>
    </xf>
    <xf numFmtId="166" fontId="18" fillId="0" borderId="1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23" fillId="0" borderId="0" xfId="0" applyFont="1"/>
    <xf numFmtId="164" fontId="23" fillId="0" borderId="12" xfId="0" applyNumberFormat="1" applyFont="1" applyBorder="1" applyAlignment="1">
      <alignment horizontal="right" vertical="top"/>
    </xf>
    <xf numFmtId="0" fontId="23" fillId="0" borderId="12" xfId="0" applyFont="1" applyBorder="1" applyAlignment="1">
      <alignment horizontal="left" vertical="top"/>
    </xf>
    <xf numFmtId="49" fontId="23" fillId="0" borderId="0" xfId="0" applyNumberFormat="1" applyFont="1"/>
    <xf numFmtId="1" fontId="23" fillId="0" borderId="0" xfId="0" applyNumberFormat="1" applyFont="1"/>
    <xf numFmtId="166" fontId="23" fillId="0" borderId="0" xfId="0" applyNumberFormat="1" applyFont="1"/>
    <xf numFmtId="165" fontId="23" fillId="0" borderId="0" xfId="0" applyNumberFormat="1" applyFont="1"/>
    <xf numFmtId="49" fontId="23" fillId="0" borderId="0" xfId="0" applyNumberFormat="1" applyFont="1" applyAlignment="1">
      <alignment horizontal="right" vertical="top"/>
    </xf>
    <xf numFmtId="0" fontId="23" fillId="0" borderId="13" xfId="0" applyFont="1" applyBorder="1" applyAlignment="1">
      <alignment horizontal="right" vertical="top"/>
    </xf>
    <xf numFmtId="166" fontId="23" fillId="0" borderId="0" xfId="0" applyNumberFormat="1" applyFont="1" applyAlignment="1">
      <alignment horizontal="right" vertical="top"/>
    </xf>
    <xf numFmtId="49" fontId="18" fillId="0" borderId="0" xfId="0" applyNumberFormat="1" applyFont="1"/>
    <xf numFmtId="1" fontId="18" fillId="0" borderId="0" xfId="0" applyNumberFormat="1" applyFont="1"/>
    <xf numFmtId="49" fontId="18" fillId="0" borderId="0" xfId="0" applyNumberFormat="1" applyFont="1" applyAlignment="1">
      <alignment horizontal="left" vertical="top" wrapText="1"/>
    </xf>
    <xf numFmtId="166" fontId="18" fillId="0" borderId="0" xfId="0" applyNumberFormat="1" applyFont="1"/>
    <xf numFmtId="165" fontId="18" fillId="0" borderId="0" xfId="0" applyNumberFormat="1" applyFont="1"/>
    <xf numFmtId="49" fontId="18" fillId="0" borderId="0" xfId="0" applyNumberFormat="1" applyFont="1" applyAlignment="1">
      <alignment horizontal="right" vertical="top"/>
    </xf>
    <xf numFmtId="0" fontId="18" fillId="0" borderId="13" xfId="0" applyFont="1" applyBorder="1" applyAlignment="1">
      <alignment horizontal="right" vertical="top"/>
    </xf>
    <xf numFmtId="166" fontId="18" fillId="0" borderId="0" xfId="0" applyNumberFormat="1" applyFont="1" applyAlignment="1">
      <alignment horizontal="right" vertical="top"/>
    </xf>
    <xf numFmtId="49" fontId="24" fillId="0" borderId="0" xfId="0" applyNumberFormat="1" applyFont="1"/>
    <xf numFmtId="1" fontId="24" fillId="0" borderId="0" xfId="0" applyNumberFormat="1" applyFont="1"/>
    <xf numFmtId="49" fontId="24" fillId="0" borderId="0" xfId="0" applyNumberFormat="1" applyFont="1" applyAlignment="1">
      <alignment horizontal="left" vertical="top" wrapText="1"/>
    </xf>
    <xf numFmtId="166" fontId="24" fillId="0" borderId="0" xfId="0" applyNumberFormat="1" applyFont="1"/>
    <xf numFmtId="165" fontId="24" fillId="0" borderId="0" xfId="0" applyNumberFormat="1" applyFont="1"/>
    <xf numFmtId="49" fontId="24" fillId="0" borderId="0" xfId="0" applyNumberFormat="1" applyFont="1" applyAlignment="1">
      <alignment horizontal="right" vertical="top"/>
    </xf>
    <xf numFmtId="0" fontId="24" fillId="0" borderId="13" xfId="0" applyFont="1" applyBorder="1" applyAlignment="1">
      <alignment horizontal="right" vertical="top"/>
    </xf>
    <xf numFmtId="166" fontId="24" fillId="0" borderId="0" xfId="0" applyNumberFormat="1" applyFont="1" applyAlignment="1">
      <alignment horizontal="right" vertical="top"/>
    </xf>
    <xf numFmtId="49" fontId="22" fillId="0" borderId="14" xfId="0" applyNumberFormat="1" applyFont="1" applyBorder="1" applyAlignment="1">
      <alignment horizontal="center" vertical="top"/>
    </xf>
    <xf numFmtId="1" fontId="22" fillId="0" borderId="0" xfId="0" applyNumberFormat="1" applyFont="1"/>
    <xf numFmtId="1" fontId="22" fillId="0" borderId="14" xfId="0" applyNumberFormat="1" applyFont="1" applyBorder="1" applyAlignment="1">
      <alignment horizontal="center" vertical="top"/>
    </xf>
    <xf numFmtId="49" fontId="22" fillId="0" borderId="11" xfId="0" applyNumberFormat="1" applyFont="1" applyBorder="1" applyAlignment="1">
      <alignment horizontal="right" vertical="top"/>
    </xf>
    <xf numFmtId="49" fontId="22" fillId="0" borderId="11" xfId="0" applyNumberFormat="1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166" fontId="22" fillId="0" borderId="11" xfId="0" applyNumberFormat="1" applyFont="1" applyBorder="1" applyAlignment="1">
      <alignment horizontal="right" vertical="top"/>
    </xf>
    <xf numFmtId="164" fontId="22" fillId="0" borderId="11" xfId="0" applyNumberFormat="1" applyFont="1" applyBorder="1" applyAlignment="1">
      <alignment horizontal="right" vertical="top"/>
    </xf>
    <xf numFmtId="0" fontId="22" fillId="0" borderId="11" xfId="0" applyFont="1" applyBorder="1" applyAlignment="1">
      <alignment horizontal="right" vertical="top"/>
    </xf>
    <xf numFmtId="165" fontId="22" fillId="33" borderId="11" xfId="0" applyNumberFormat="1" applyFont="1" applyFill="1" applyBorder="1" applyAlignment="1" applyProtection="1">
      <alignment horizontal="right" vertical="top"/>
      <protection locked="0"/>
    </xf>
    <xf numFmtId="49" fontId="22" fillId="33" borderId="11" xfId="0" applyNumberFormat="1" applyFont="1" applyFill="1" applyBorder="1" applyAlignment="1" applyProtection="1">
      <alignment horizontal="left" vertical="top" wrapText="1"/>
      <protection locked="0"/>
    </xf>
    <xf numFmtId="1" fontId="22" fillId="0" borderId="14" xfId="0" applyNumberFormat="1" applyFont="1" applyFill="1" applyBorder="1" applyAlignment="1">
      <alignment horizontal="center" vertical="top"/>
    </xf>
    <xf numFmtId="49" fontId="22" fillId="0" borderId="11" xfId="0" applyNumberFormat="1" applyFont="1" applyFill="1" applyBorder="1" applyAlignment="1">
      <alignment horizontal="right" vertical="top"/>
    </xf>
    <xf numFmtId="49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Fill="1" applyBorder="1" applyAlignment="1">
      <alignment horizontal="center" vertical="top"/>
    </xf>
    <xf numFmtId="166" fontId="22" fillId="0" borderId="11" xfId="0" applyNumberFormat="1" applyFont="1" applyFill="1" applyBorder="1" applyAlignment="1">
      <alignment horizontal="right" vertical="top"/>
    </xf>
    <xf numFmtId="165" fontId="22" fillId="0" borderId="11" xfId="0" applyNumberFormat="1" applyFont="1" applyFill="1" applyBorder="1" applyAlignment="1" applyProtection="1">
      <alignment horizontal="right" vertical="top"/>
      <protection locked="0"/>
    </xf>
    <xf numFmtId="164" fontId="22" fillId="0" borderId="11" xfId="0" applyNumberFormat="1" applyFont="1" applyFill="1" applyBorder="1" applyAlignment="1">
      <alignment horizontal="right" vertical="top"/>
    </xf>
    <xf numFmtId="0" fontId="23" fillId="0" borderId="12" xfId="0" applyFont="1" applyBorder="1" applyAlignment="1">
      <alignment horizontal="right" vertical="top"/>
    </xf>
    <xf numFmtId="0" fontId="23" fillId="0" borderId="12" xfId="0" applyFont="1" applyBorder="1"/>
    <xf numFmtId="49" fontId="22" fillId="0" borderId="15" xfId="0" applyNumberFormat="1" applyFont="1" applyBorder="1" applyAlignment="1">
      <alignment horizontal="left" vertical="top" wrapText="1"/>
    </xf>
  </cellXfs>
  <cellStyles count="42">
    <cellStyle name="20 % – Zvýraznění 1" xfId="1" xr:uid="{00000000-0005-0000-0000-000000000000}"/>
    <cellStyle name="20 % – Zvýraznění 2" xfId="2" xr:uid="{00000000-0005-0000-0000-000001000000}"/>
    <cellStyle name="20 % – Zvýraznění 3" xfId="3" xr:uid="{00000000-0005-0000-0000-000002000000}"/>
    <cellStyle name="20 % – Zvýraznění 4" xfId="4" xr:uid="{00000000-0005-0000-0000-000003000000}"/>
    <cellStyle name="20 % – Zvýraznění 5" xfId="5" xr:uid="{00000000-0005-0000-0000-000004000000}"/>
    <cellStyle name="20 % – Zvýraznění 6" xfId="6" xr:uid="{00000000-0005-0000-0000-000005000000}"/>
    <cellStyle name="40 % – Zvýraznění 1" xfId="7" xr:uid="{00000000-0005-0000-0000-000006000000}"/>
    <cellStyle name="40 % – Zvýraznění 2" xfId="8" xr:uid="{00000000-0005-0000-0000-000007000000}"/>
    <cellStyle name="40 % – Zvýraznění 3" xfId="9" xr:uid="{00000000-0005-0000-0000-000008000000}"/>
    <cellStyle name="40 % – Zvýraznění 4" xfId="10" xr:uid="{00000000-0005-0000-0000-000009000000}"/>
    <cellStyle name="40 % – Zvýraznění 5" xfId="11" xr:uid="{00000000-0005-0000-0000-00000A000000}"/>
    <cellStyle name="40 % – Zvýraznění 6" xfId="12" xr:uid="{00000000-0005-0000-0000-00000B000000}"/>
    <cellStyle name="60 % – Zvýraznění 1" xfId="13" xr:uid="{00000000-0005-0000-0000-00000C000000}"/>
    <cellStyle name="60 % – Zvýraznění 2" xfId="14" xr:uid="{00000000-0005-0000-0000-00000D000000}"/>
    <cellStyle name="60 % – Zvýraznění 3" xfId="15" xr:uid="{00000000-0005-0000-0000-00000E000000}"/>
    <cellStyle name="60 % – Zvýraznění 4" xfId="16" xr:uid="{00000000-0005-0000-0000-00000F000000}"/>
    <cellStyle name="60 % – Zvýraznění 5" xfId="17" xr:uid="{00000000-0005-0000-0000-000010000000}"/>
    <cellStyle name="60 % – Zvýraznění 6" xfId="18" xr:uid="{00000000-0005-0000-0000-000011000000}"/>
    <cellStyle name="Celkem" xfId="19" xr:uid="{00000000-0005-0000-0000-000012000000}"/>
    <cellStyle name="Kontrolní buňka" xfId="20" xr:uid="{00000000-0005-0000-0000-000013000000}"/>
    <cellStyle name="Nadpis 1" xfId="21" xr:uid="{00000000-0005-0000-0000-000014000000}"/>
    <cellStyle name="Nadpis 2" xfId="22" xr:uid="{00000000-0005-0000-0000-000015000000}"/>
    <cellStyle name="Nadpis 3" xfId="23" xr:uid="{00000000-0005-0000-0000-000016000000}"/>
    <cellStyle name="Nadpis 4" xfId="24" xr:uid="{00000000-0005-0000-0000-000017000000}"/>
    <cellStyle name="Název" xfId="25" xr:uid="{00000000-0005-0000-0000-000018000000}"/>
    <cellStyle name="Neutrální" xfId="26" xr:uid="{00000000-0005-0000-0000-000019000000}"/>
    <cellStyle name="Normální" xfId="0" builtinId="0"/>
    <cellStyle name="Poznámka" xfId="27" xr:uid="{00000000-0005-0000-0000-00001B000000}"/>
    <cellStyle name="Propojená buňka" xfId="28" xr:uid="{00000000-0005-0000-0000-00001C000000}"/>
    <cellStyle name="Správně" xfId="29" xr:uid="{00000000-0005-0000-0000-00001D000000}"/>
    <cellStyle name="Špatně" xfId="30" xr:uid="{00000000-0005-0000-0000-00001E000000}"/>
    <cellStyle name="Text upozornění" xfId="31" xr:uid="{00000000-0005-0000-0000-00001F000000}"/>
    <cellStyle name="Vstup" xfId="32" xr:uid="{00000000-0005-0000-0000-000020000000}"/>
    <cellStyle name="Výpočet" xfId="33" xr:uid="{00000000-0005-0000-0000-000021000000}"/>
    <cellStyle name="Výstup" xfId="34" xr:uid="{00000000-0005-0000-0000-000022000000}"/>
    <cellStyle name="Vysvětlující text" xfId="35" xr:uid="{00000000-0005-0000-0000-000023000000}"/>
    <cellStyle name="Zvýraznění 1" xfId="36" xr:uid="{00000000-0005-0000-0000-000024000000}"/>
    <cellStyle name="Zvýraznění 2" xfId="37" xr:uid="{00000000-0005-0000-0000-000025000000}"/>
    <cellStyle name="Zvýraznění 3" xfId="38" xr:uid="{00000000-0005-0000-0000-000026000000}"/>
    <cellStyle name="Zvýraznění 4" xfId="39" xr:uid="{00000000-0005-0000-0000-000027000000}"/>
    <cellStyle name="Zvýraznění 5" xfId="40" xr:uid="{00000000-0005-0000-0000-000028000000}"/>
    <cellStyle name="Zvýraznění 6" xfId="4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63"/>
  <sheetViews>
    <sheetView tabSelected="1" topLeftCell="D1" zoomScale="120" zoomScaleNormal="120" workbookViewId="0">
      <pane ySplit="2" topLeftCell="A438" activePane="bottomLeft" state="frozen"/>
      <selection activeCell="D1" sqref="D1"/>
      <selection pane="bottomLeft" activeCell="D456" sqref="D456"/>
    </sheetView>
  </sheetViews>
  <sheetFormatPr defaultColWidth="9.109375" defaultRowHeight="8.4" outlineLevelRow="5" x14ac:dyDescent="0.2"/>
  <cols>
    <col min="1" max="1" width="9.109375" style="3" hidden="1" customWidth="1"/>
    <col min="2" max="3" width="4.44140625" style="3" hidden="1" customWidth="1"/>
    <col min="4" max="4" width="5.6640625" style="3" customWidth="1"/>
    <col min="5" max="5" width="4.6640625" style="3" customWidth="1"/>
    <col min="6" max="6" width="10.109375" style="3" customWidth="1"/>
    <col min="7" max="7" width="72.6640625" style="3" customWidth="1"/>
    <col min="8" max="8" width="4.6640625" style="3" customWidth="1"/>
    <col min="9" max="9" width="14.6640625" style="3" hidden="1" customWidth="1"/>
    <col min="10" max="10" width="16.44140625" style="3" customWidth="1"/>
    <col min="11" max="11" width="12.6640625" style="3" customWidth="1"/>
    <col min="12" max="12" width="15.6640625" style="3" customWidth="1"/>
    <col min="13" max="13" width="16.6640625" style="3" hidden="1" customWidth="1"/>
    <col min="14" max="16" width="9.6640625" style="3" hidden="1" customWidth="1"/>
    <col min="17" max="17" width="20.6640625" style="3" hidden="1" customWidth="1"/>
    <col min="18" max="19" width="11.6640625" style="3" hidden="1" customWidth="1"/>
    <col min="20" max="20" width="11" style="3" hidden="1" customWidth="1"/>
    <col min="21" max="21" width="13.6640625" style="3" hidden="1" customWidth="1"/>
    <col min="22" max="22" width="5.44140625" style="3" hidden="1" customWidth="1"/>
    <col min="23" max="25" width="0" style="3" hidden="1" customWidth="1"/>
    <col min="26" max="16384" width="9.109375" style="3"/>
  </cols>
  <sheetData>
    <row r="1" spans="1:21" ht="15.6" x14ac:dyDescent="0.2">
      <c r="G1" s="24" t="s">
        <v>887</v>
      </c>
    </row>
    <row r="2" spans="1:21" ht="15.6" x14ac:dyDescent="0.2">
      <c r="B2" s="12"/>
      <c r="C2" s="27"/>
      <c r="D2" s="27"/>
      <c r="E2" s="12"/>
      <c r="F2" s="12"/>
      <c r="G2" s="24" t="s">
        <v>103</v>
      </c>
      <c r="H2" s="12"/>
      <c r="I2" s="29"/>
      <c r="J2" s="29"/>
      <c r="K2" s="31"/>
      <c r="L2" s="13"/>
      <c r="M2" s="12"/>
      <c r="Q2" s="12"/>
      <c r="R2" s="29"/>
      <c r="S2" s="29"/>
      <c r="T2" s="12"/>
    </row>
    <row r="3" spans="1:21" ht="51" x14ac:dyDescent="0.2">
      <c r="B3" s="12"/>
      <c r="C3" s="27"/>
      <c r="D3" s="27"/>
      <c r="E3" s="12"/>
      <c r="F3" s="12"/>
      <c r="G3" s="28" t="s">
        <v>16</v>
      </c>
      <c r="H3" s="12"/>
      <c r="I3" s="29"/>
      <c r="J3" s="29"/>
      <c r="K3" s="31"/>
      <c r="L3" s="13"/>
      <c r="M3" s="12"/>
      <c r="Q3" s="12"/>
      <c r="R3" s="29"/>
      <c r="S3" s="29"/>
      <c r="T3" s="12"/>
    </row>
    <row r="4" spans="1:21" ht="7.5" customHeight="1" x14ac:dyDescent="0.2">
      <c r="A4" s="2"/>
      <c r="B4" s="11"/>
      <c r="C4" s="26"/>
      <c r="D4" s="27"/>
      <c r="E4" s="25"/>
      <c r="F4" s="12"/>
      <c r="G4" s="12"/>
      <c r="H4" s="12"/>
      <c r="I4" s="30"/>
      <c r="J4" s="29"/>
      <c r="K4" s="31"/>
      <c r="L4" s="13"/>
      <c r="M4" s="12"/>
      <c r="N4" s="4"/>
      <c r="O4" s="4"/>
      <c r="P4" s="4"/>
      <c r="Q4" s="12"/>
      <c r="R4" s="32"/>
      <c r="S4" s="32"/>
      <c r="T4" s="11"/>
      <c r="U4" s="4"/>
    </row>
    <row r="5" spans="1:21" ht="10.199999999999999" x14ac:dyDescent="0.2">
      <c r="A5" s="1"/>
      <c r="B5" s="15" t="s">
        <v>6</v>
      </c>
      <c r="C5" s="33" t="s">
        <v>15</v>
      </c>
      <c r="D5" s="33" t="s">
        <v>1</v>
      </c>
      <c r="E5" s="15" t="s">
        <v>7</v>
      </c>
      <c r="F5" s="15" t="s">
        <v>2</v>
      </c>
      <c r="G5" s="15" t="s">
        <v>0</v>
      </c>
      <c r="H5" s="15" t="s">
        <v>3</v>
      </c>
      <c r="I5" s="34" t="s">
        <v>8</v>
      </c>
      <c r="J5" s="34" t="s">
        <v>9</v>
      </c>
      <c r="K5" s="35" t="s">
        <v>5</v>
      </c>
      <c r="L5" s="16" t="s">
        <v>4</v>
      </c>
      <c r="M5" s="15" t="s">
        <v>10</v>
      </c>
      <c r="N5" s="1" t="s">
        <v>14</v>
      </c>
      <c r="O5" s="1" t="s">
        <v>11</v>
      </c>
      <c r="P5" s="1" t="s">
        <v>21</v>
      </c>
      <c r="Q5" s="15" t="s">
        <v>12</v>
      </c>
      <c r="R5" s="34" t="s">
        <v>17</v>
      </c>
      <c r="S5" s="34" t="s">
        <v>18</v>
      </c>
      <c r="T5" s="15" t="s">
        <v>13</v>
      </c>
      <c r="U5" s="2"/>
    </row>
    <row r="6" spans="1:21" ht="7.5" customHeight="1" x14ac:dyDescent="0.2">
      <c r="B6" s="12"/>
      <c r="C6" s="27"/>
      <c r="D6" s="27"/>
      <c r="E6" s="12"/>
      <c r="F6" s="12"/>
      <c r="G6" s="12"/>
      <c r="H6" s="12"/>
      <c r="I6" s="29"/>
      <c r="J6" s="29"/>
      <c r="K6" s="31"/>
      <c r="L6" s="13"/>
      <c r="M6" s="12"/>
      <c r="N6" s="5"/>
      <c r="O6" s="5"/>
      <c r="P6" s="5"/>
      <c r="Q6" s="12"/>
      <c r="R6" s="29"/>
      <c r="S6" s="29"/>
      <c r="T6" s="12"/>
      <c r="U6" s="4"/>
    </row>
    <row r="7" spans="1:21" ht="12" x14ac:dyDescent="0.25">
      <c r="A7" s="17" t="s">
        <v>22</v>
      </c>
      <c r="B7" s="39"/>
      <c r="C7" s="40">
        <v>1</v>
      </c>
      <c r="D7" s="40"/>
      <c r="E7" s="39" t="s">
        <v>105</v>
      </c>
      <c r="F7" s="39"/>
      <c r="G7" s="18" t="s">
        <v>23</v>
      </c>
      <c r="H7" s="39"/>
      <c r="I7" s="41"/>
      <c r="J7" s="41"/>
      <c r="K7" s="42"/>
      <c r="L7" s="19">
        <f>SUBTOTAL(9,L8:L454)</f>
        <v>0</v>
      </c>
      <c r="M7" s="43"/>
      <c r="N7" s="17"/>
      <c r="O7" s="44" t="e">
        <f>SUBTOTAL(9,O8:O456)</f>
        <v>#VALUE!</v>
      </c>
      <c r="P7" s="44" t="e">
        <f>SUBTOTAL(9,P8:P456)</f>
        <v>#VALUE!</v>
      </c>
      <c r="Q7" s="43"/>
      <c r="R7" s="45"/>
      <c r="S7" s="45"/>
      <c r="T7" s="43"/>
      <c r="U7" s="2"/>
    </row>
    <row r="8" spans="1:21" outlineLevel="5" x14ac:dyDescent="0.2">
      <c r="B8" s="6"/>
      <c r="C8" s="6" t="s">
        <v>19</v>
      </c>
      <c r="D8" s="6"/>
      <c r="E8" s="6"/>
      <c r="F8" s="6"/>
      <c r="G8" s="6"/>
      <c r="H8" s="6"/>
      <c r="I8" s="6"/>
      <c r="J8" s="6"/>
      <c r="K8" s="7"/>
      <c r="L8" s="14"/>
      <c r="M8" s="6"/>
      <c r="N8" s="9"/>
      <c r="O8" s="6"/>
      <c r="P8" s="6"/>
      <c r="Q8" s="6"/>
      <c r="R8" s="6"/>
      <c r="S8" s="6"/>
      <c r="T8" s="6"/>
    </row>
    <row r="9" spans="1:21" ht="12" outlineLevel="1" x14ac:dyDescent="0.25">
      <c r="A9" s="17" t="s">
        <v>24</v>
      </c>
      <c r="B9" s="39"/>
      <c r="C9" s="40">
        <v>2</v>
      </c>
      <c r="D9" s="40"/>
      <c r="E9" s="39" t="s">
        <v>106</v>
      </c>
      <c r="F9" s="39"/>
      <c r="G9" s="18" t="s">
        <v>25</v>
      </c>
      <c r="H9" s="39"/>
      <c r="I9" s="41"/>
      <c r="J9" s="41"/>
      <c r="K9" s="42"/>
      <c r="L9" s="19">
        <f>SUBTOTAL(9,L10:L143)</f>
        <v>0</v>
      </c>
      <c r="M9" s="43"/>
      <c r="N9" s="17"/>
      <c r="O9" s="44" t="e">
        <f>SUBTOTAL(9,O10:O477)</f>
        <v>#VALUE!</v>
      </c>
      <c r="P9" s="44" t="e">
        <f>SUBTOTAL(9,P10:P477)</f>
        <v>#VALUE!</v>
      </c>
      <c r="Q9" s="43"/>
      <c r="R9" s="45"/>
      <c r="S9" s="45"/>
      <c r="T9" s="43"/>
      <c r="U9" s="2"/>
    </row>
    <row r="10" spans="1:21" ht="10.199999999999999" outlineLevel="2" x14ac:dyDescent="0.2">
      <c r="A10" s="20" t="s">
        <v>26</v>
      </c>
      <c r="B10" s="46"/>
      <c r="C10" s="47">
        <v>3</v>
      </c>
      <c r="D10" s="47"/>
      <c r="E10" s="46" t="s">
        <v>107</v>
      </c>
      <c r="F10" s="46"/>
      <c r="G10" s="48" t="s">
        <v>27</v>
      </c>
      <c r="H10" s="46"/>
      <c r="I10" s="49"/>
      <c r="J10" s="49"/>
      <c r="K10" s="50"/>
      <c r="L10" s="21">
        <f>SUBTOTAL(9,L11:L143)</f>
        <v>0</v>
      </c>
      <c r="M10" s="51"/>
      <c r="N10" s="20"/>
      <c r="O10" s="52" t="e">
        <f>SUBTOTAL(9,O11:O476)</f>
        <v>#VALUE!</v>
      </c>
      <c r="P10" s="52" t="e">
        <f>SUBTOTAL(9,P11:P476)</f>
        <v>#VALUE!</v>
      </c>
      <c r="Q10" s="51"/>
      <c r="R10" s="53"/>
      <c r="S10" s="53"/>
      <c r="T10" s="51"/>
      <c r="U10" s="2"/>
    </row>
    <row r="11" spans="1:21" ht="10.199999999999999" outlineLevel="3" x14ac:dyDescent="0.2">
      <c r="A11" s="20" t="s">
        <v>28</v>
      </c>
      <c r="B11" s="46"/>
      <c r="C11" s="47">
        <v>4</v>
      </c>
      <c r="D11" s="47"/>
      <c r="E11" s="46" t="s">
        <v>108</v>
      </c>
      <c r="F11" s="46"/>
      <c r="G11" s="48" t="s">
        <v>29</v>
      </c>
      <c r="H11" s="46"/>
      <c r="I11" s="49"/>
      <c r="J11" s="49"/>
      <c r="K11" s="50"/>
      <c r="L11" s="21">
        <f>SUBTOTAL(9,L12:L143)</f>
        <v>0</v>
      </c>
      <c r="M11" s="51"/>
      <c r="N11" s="20"/>
      <c r="O11" s="52" t="e">
        <f>SUBTOTAL(9,O12:O143)</f>
        <v>#VALUE!</v>
      </c>
      <c r="P11" s="52" t="e">
        <f>SUBTOTAL(9,P12:P143)</f>
        <v>#VALUE!</v>
      </c>
      <c r="Q11" s="51"/>
      <c r="R11" s="53"/>
      <c r="S11" s="53"/>
      <c r="T11" s="51"/>
      <c r="U11" s="2"/>
    </row>
    <row r="12" spans="1:21" ht="9.6" outlineLevel="4" x14ac:dyDescent="0.2">
      <c r="A12" s="22" t="s">
        <v>30</v>
      </c>
      <c r="B12" s="54"/>
      <c r="C12" s="55">
        <v>5</v>
      </c>
      <c r="D12" s="55"/>
      <c r="E12" s="54" t="s">
        <v>109</v>
      </c>
      <c r="F12" s="54"/>
      <c r="G12" s="56" t="s">
        <v>31</v>
      </c>
      <c r="H12" s="54"/>
      <c r="I12" s="57"/>
      <c r="J12" s="57"/>
      <c r="K12" s="58"/>
      <c r="L12" s="23">
        <f>SUBTOTAL(9,L13:L43)</f>
        <v>0</v>
      </c>
      <c r="M12" s="59"/>
      <c r="N12" s="22"/>
      <c r="O12" s="60" t="e">
        <f>SUBTOTAL(9,O13:O143)</f>
        <v>#VALUE!</v>
      </c>
      <c r="P12" s="60" t="e">
        <f>SUBTOTAL(9,P13:P143)</f>
        <v>#VALUE!</v>
      </c>
      <c r="Q12" s="59"/>
      <c r="R12" s="61"/>
      <c r="S12" s="61"/>
      <c r="T12" s="59"/>
      <c r="U12" s="2"/>
    </row>
    <row r="13" spans="1:21" ht="10.199999999999999" outlineLevel="5" x14ac:dyDescent="0.2">
      <c r="A13" s="10"/>
      <c r="B13" s="62" t="s">
        <v>113</v>
      </c>
      <c r="C13" s="63" t="s">
        <v>20</v>
      </c>
      <c r="D13" s="64">
        <v>572</v>
      </c>
      <c r="E13" s="65" t="s">
        <v>110</v>
      </c>
      <c r="F13" s="65" t="s">
        <v>114</v>
      </c>
      <c r="G13" s="66" t="s">
        <v>115</v>
      </c>
      <c r="H13" s="67" t="s">
        <v>112</v>
      </c>
      <c r="I13" s="68">
        <v>2</v>
      </c>
      <c r="J13" s="68">
        <v>2</v>
      </c>
      <c r="K13" s="71"/>
      <c r="L13" s="69" t="str">
        <f t="shared" ref="L13:L42" si="0">IF(K13&lt;&gt;"",J13*K13,"")</f>
        <v/>
      </c>
      <c r="M13" s="66"/>
      <c r="N13" s="70">
        <v>21</v>
      </c>
      <c r="O13" s="70" t="e">
        <f t="shared" ref="O13:O42" si="1">L13*(N13/100)</f>
        <v>#VALUE!</v>
      </c>
      <c r="P13" s="70" t="e">
        <f t="shared" ref="P13:P42" si="2">L13+O13</f>
        <v>#VALUE!</v>
      </c>
      <c r="Q13" s="72"/>
      <c r="R13" s="68">
        <v>0</v>
      </c>
      <c r="S13" s="68">
        <v>0</v>
      </c>
      <c r="T13" s="65"/>
      <c r="U13" s="4"/>
    </row>
    <row r="14" spans="1:21" ht="10.199999999999999" outlineLevel="5" x14ac:dyDescent="0.2">
      <c r="A14" s="10"/>
      <c r="B14" s="62" t="s">
        <v>116</v>
      </c>
      <c r="C14" s="63" t="s">
        <v>20</v>
      </c>
      <c r="D14" s="64">
        <v>573</v>
      </c>
      <c r="E14" s="65" t="s">
        <v>110</v>
      </c>
      <c r="F14" s="65" t="s">
        <v>117</v>
      </c>
      <c r="G14" s="66" t="s">
        <v>118</v>
      </c>
      <c r="H14" s="67" t="s">
        <v>112</v>
      </c>
      <c r="I14" s="68">
        <v>2</v>
      </c>
      <c r="J14" s="68">
        <v>2</v>
      </c>
      <c r="K14" s="71"/>
      <c r="L14" s="69" t="str">
        <f t="shared" si="0"/>
        <v/>
      </c>
      <c r="M14" s="66"/>
      <c r="N14" s="70">
        <v>21</v>
      </c>
      <c r="O14" s="70" t="e">
        <f t="shared" si="1"/>
        <v>#VALUE!</v>
      </c>
      <c r="P14" s="70" t="e">
        <f t="shared" si="2"/>
        <v>#VALUE!</v>
      </c>
      <c r="Q14" s="72"/>
      <c r="R14" s="68">
        <v>0</v>
      </c>
      <c r="S14" s="68">
        <v>0</v>
      </c>
      <c r="T14" s="65"/>
      <c r="U14" s="4"/>
    </row>
    <row r="15" spans="1:21" ht="10.199999999999999" outlineLevel="5" x14ac:dyDescent="0.2">
      <c r="A15" s="10"/>
      <c r="B15" s="62" t="s">
        <v>119</v>
      </c>
      <c r="C15" s="63" t="s">
        <v>20</v>
      </c>
      <c r="D15" s="64">
        <v>574</v>
      </c>
      <c r="E15" s="65" t="s">
        <v>110</v>
      </c>
      <c r="F15" s="65" t="s">
        <v>120</v>
      </c>
      <c r="G15" s="66" t="s">
        <v>121</v>
      </c>
      <c r="H15" s="67" t="s">
        <v>112</v>
      </c>
      <c r="I15" s="68">
        <v>6</v>
      </c>
      <c r="J15" s="68">
        <v>6</v>
      </c>
      <c r="K15" s="71"/>
      <c r="L15" s="69" t="str">
        <f t="shared" si="0"/>
        <v/>
      </c>
      <c r="M15" s="66"/>
      <c r="N15" s="70">
        <v>21</v>
      </c>
      <c r="O15" s="70" t="e">
        <f t="shared" si="1"/>
        <v>#VALUE!</v>
      </c>
      <c r="P15" s="70" t="e">
        <f t="shared" si="2"/>
        <v>#VALUE!</v>
      </c>
      <c r="Q15" s="72"/>
      <c r="R15" s="68">
        <v>0</v>
      </c>
      <c r="S15" s="68">
        <v>0</v>
      </c>
      <c r="T15" s="65"/>
      <c r="U15" s="4"/>
    </row>
    <row r="16" spans="1:21" ht="10.199999999999999" outlineLevel="5" x14ac:dyDescent="0.2">
      <c r="A16" s="10"/>
      <c r="B16" s="62" t="s">
        <v>122</v>
      </c>
      <c r="C16" s="63" t="s">
        <v>20</v>
      </c>
      <c r="D16" s="64">
        <v>575</v>
      </c>
      <c r="E16" s="65" t="s">
        <v>110</v>
      </c>
      <c r="F16" s="65" t="s">
        <v>123</v>
      </c>
      <c r="G16" s="66" t="s">
        <v>124</v>
      </c>
      <c r="H16" s="67" t="s">
        <v>112</v>
      </c>
      <c r="I16" s="68">
        <v>2</v>
      </c>
      <c r="J16" s="68">
        <v>2</v>
      </c>
      <c r="K16" s="71"/>
      <c r="L16" s="69" t="str">
        <f t="shared" si="0"/>
        <v/>
      </c>
      <c r="M16" s="66"/>
      <c r="N16" s="70">
        <v>21</v>
      </c>
      <c r="O16" s="70" t="e">
        <f t="shared" si="1"/>
        <v>#VALUE!</v>
      </c>
      <c r="P16" s="70" t="e">
        <f t="shared" si="2"/>
        <v>#VALUE!</v>
      </c>
      <c r="Q16" s="72"/>
      <c r="R16" s="68">
        <v>0</v>
      </c>
      <c r="S16" s="68">
        <v>0</v>
      </c>
      <c r="T16" s="65"/>
      <c r="U16" s="4"/>
    </row>
    <row r="17" spans="1:21" ht="10.199999999999999" outlineLevel="5" x14ac:dyDescent="0.2">
      <c r="A17" s="10"/>
      <c r="B17" s="62" t="s">
        <v>125</v>
      </c>
      <c r="C17" s="63" t="s">
        <v>20</v>
      </c>
      <c r="D17" s="64">
        <v>576</v>
      </c>
      <c r="E17" s="65" t="s">
        <v>110</v>
      </c>
      <c r="F17" s="65" t="s">
        <v>126</v>
      </c>
      <c r="G17" s="66" t="s">
        <v>127</v>
      </c>
      <c r="H17" s="67" t="s">
        <v>112</v>
      </c>
      <c r="I17" s="68">
        <v>2</v>
      </c>
      <c r="J17" s="68">
        <v>2</v>
      </c>
      <c r="K17" s="71"/>
      <c r="L17" s="69" t="str">
        <f t="shared" si="0"/>
        <v/>
      </c>
      <c r="M17" s="66"/>
      <c r="N17" s="70">
        <v>21</v>
      </c>
      <c r="O17" s="70" t="e">
        <f t="shared" si="1"/>
        <v>#VALUE!</v>
      </c>
      <c r="P17" s="70" t="e">
        <f t="shared" si="2"/>
        <v>#VALUE!</v>
      </c>
      <c r="Q17" s="72"/>
      <c r="R17" s="68">
        <v>0</v>
      </c>
      <c r="S17" s="68">
        <v>0</v>
      </c>
      <c r="T17" s="65"/>
      <c r="U17" s="4"/>
    </row>
    <row r="18" spans="1:21" ht="10.199999999999999" outlineLevel="5" x14ac:dyDescent="0.2">
      <c r="A18" s="10"/>
      <c r="B18" s="62" t="s">
        <v>128</v>
      </c>
      <c r="C18" s="63" t="s">
        <v>20</v>
      </c>
      <c r="D18" s="64">
        <v>577</v>
      </c>
      <c r="E18" s="65" t="s">
        <v>110</v>
      </c>
      <c r="F18" s="65" t="s">
        <v>129</v>
      </c>
      <c r="G18" s="66" t="s">
        <v>130</v>
      </c>
      <c r="H18" s="67" t="s">
        <v>112</v>
      </c>
      <c r="I18" s="68">
        <v>43</v>
      </c>
      <c r="J18" s="68">
        <v>43</v>
      </c>
      <c r="K18" s="71"/>
      <c r="L18" s="69" t="str">
        <f t="shared" si="0"/>
        <v/>
      </c>
      <c r="M18" s="66"/>
      <c r="N18" s="70">
        <v>21</v>
      </c>
      <c r="O18" s="70" t="e">
        <f t="shared" si="1"/>
        <v>#VALUE!</v>
      </c>
      <c r="P18" s="70" t="e">
        <f t="shared" si="2"/>
        <v>#VALUE!</v>
      </c>
      <c r="Q18" s="72"/>
      <c r="R18" s="68">
        <v>0</v>
      </c>
      <c r="S18" s="68">
        <v>0</v>
      </c>
      <c r="T18" s="65"/>
      <c r="U18" s="4"/>
    </row>
    <row r="19" spans="1:21" ht="10.199999999999999" outlineLevel="5" x14ac:dyDescent="0.2">
      <c r="A19" s="10"/>
      <c r="B19" s="62" t="s">
        <v>131</v>
      </c>
      <c r="C19" s="63" t="s">
        <v>20</v>
      </c>
      <c r="D19" s="64">
        <v>578</v>
      </c>
      <c r="E19" s="65" t="s">
        <v>110</v>
      </c>
      <c r="F19" s="65" t="s">
        <v>132</v>
      </c>
      <c r="G19" s="66" t="s">
        <v>133</v>
      </c>
      <c r="H19" s="67" t="s">
        <v>112</v>
      </c>
      <c r="I19" s="68">
        <v>6</v>
      </c>
      <c r="J19" s="68">
        <v>6</v>
      </c>
      <c r="K19" s="71"/>
      <c r="L19" s="69" t="str">
        <f t="shared" si="0"/>
        <v/>
      </c>
      <c r="M19" s="66"/>
      <c r="N19" s="70">
        <v>21</v>
      </c>
      <c r="O19" s="70" t="e">
        <f t="shared" si="1"/>
        <v>#VALUE!</v>
      </c>
      <c r="P19" s="70" t="e">
        <f t="shared" si="2"/>
        <v>#VALUE!</v>
      </c>
      <c r="Q19" s="72"/>
      <c r="R19" s="68">
        <v>0</v>
      </c>
      <c r="S19" s="68">
        <v>0</v>
      </c>
      <c r="T19" s="65"/>
      <c r="U19" s="4"/>
    </row>
    <row r="20" spans="1:21" ht="10.199999999999999" outlineLevel="5" x14ac:dyDescent="0.2">
      <c r="A20" s="10"/>
      <c r="B20" s="62" t="s">
        <v>134</v>
      </c>
      <c r="C20" s="63" t="s">
        <v>20</v>
      </c>
      <c r="D20" s="64">
        <v>579</v>
      </c>
      <c r="E20" s="65" t="s">
        <v>110</v>
      </c>
      <c r="F20" s="65" t="s">
        <v>135</v>
      </c>
      <c r="G20" s="66" t="s">
        <v>136</v>
      </c>
      <c r="H20" s="67" t="s">
        <v>112</v>
      </c>
      <c r="I20" s="68">
        <v>16</v>
      </c>
      <c r="J20" s="68">
        <v>16</v>
      </c>
      <c r="K20" s="71"/>
      <c r="L20" s="69" t="str">
        <f t="shared" si="0"/>
        <v/>
      </c>
      <c r="M20" s="66"/>
      <c r="N20" s="70">
        <v>21</v>
      </c>
      <c r="O20" s="70" t="e">
        <f t="shared" si="1"/>
        <v>#VALUE!</v>
      </c>
      <c r="P20" s="70" t="e">
        <f t="shared" si="2"/>
        <v>#VALUE!</v>
      </c>
      <c r="Q20" s="72"/>
      <c r="R20" s="68">
        <v>0</v>
      </c>
      <c r="S20" s="68">
        <v>0</v>
      </c>
      <c r="T20" s="65"/>
      <c r="U20" s="4"/>
    </row>
    <row r="21" spans="1:21" ht="10.199999999999999" outlineLevel="5" x14ac:dyDescent="0.2">
      <c r="A21" s="10"/>
      <c r="B21" s="62" t="s">
        <v>137</v>
      </c>
      <c r="C21" s="63" t="s">
        <v>20</v>
      </c>
      <c r="D21" s="64">
        <v>580</v>
      </c>
      <c r="E21" s="65" t="s">
        <v>110</v>
      </c>
      <c r="F21" s="65" t="s">
        <v>138</v>
      </c>
      <c r="G21" s="66" t="s">
        <v>139</v>
      </c>
      <c r="H21" s="67" t="s">
        <v>112</v>
      </c>
      <c r="I21" s="68">
        <v>4</v>
      </c>
      <c r="J21" s="68">
        <v>4</v>
      </c>
      <c r="K21" s="71"/>
      <c r="L21" s="69" t="str">
        <f t="shared" si="0"/>
        <v/>
      </c>
      <c r="M21" s="66"/>
      <c r="N21" s="70">
        <v>21</v>
      </c>
      <c r="O21" s="70" t="e">
        <f t="shared" si="1"/>
        <v>#VALUE!</v>
      </c>
      <c r="P21" s="70" t="e">
        <f t="shared" si="2"/>
        <v>#VALUE!</v>
      </c>
      <c r="Q21" s="72"/>
      <c r="R21" s="68">
        <v>0</v>
      </c>
      <c r="S21" s="68">
        <v>0</v>
      </c>
      <c r="T21" s="65"/>
      <c r="U21" s="4"/>
    </row>
    <row r="22" spans="1:21" ht="10.199999999999999" outlineLevel="5" x14ac:dyDescent="0.2">
      <c r="A22" s="10"/>
      <c r="B22" s="62" t="s">
        <v>140</v>
      </c>
      <c r="C22" s="63" t="s">
        <v>20</v>
      </c>
      <c r="D22" s="64">
        <v>581</v>
      </c>
      <c r="E22" s="65" t="s">
        <v>110</v>
      </c>
      <c r="F22" s="65" t="s">
        <v>141</v>
      </c>
      <c r="G22" s="66" t="s">
        <v>142</v>
      </c>
      <c r="H22" s="67" t="s">
        <v>112</v>
      </c>
      <c r="I22" s="68">
        <v>2</v>
      </c>
      <c r="J22" s="68">
        <v>2</v>
      </c>
      <c r="K22" s="71"/>
      <c r="L22" s="69" t="str">
        <f t="shared" si="0"/>
        <v/>
      </c>
      <c r="M22" s="66"/>
      <c r="N22" s="70">
        <v>21</v>
      </c>
      <c r="O22" s="70" t="e">
        <f t="shared" si="1"/>
        <v>#VALUE!</v>
      </c>
      <c r="P22" s="70" t="e">
        <f t="shared" si="2"/>
        <v>#VALUE!</v>
      </c>
      <c r="Q22" s="72"/>
      <c r="R22" s="68">
        <v>0</v>
      </c>
      <c r="S22" s="68">
        <v>0</v>
      </c>
      <c r="T22" s="65"/>
      <c r="U22" s="4"/>
    </row>
    <row r="23" spans="1:21" ht="10.199999999999999" outlineLevel="5" x14ac:dyDescent="0.2">
      <c r="A23" s="10"/>
      <c r="B23" s="62" t="s">
        <v>143</v>
      </c>
      <c r="C23" s="63" t="s">
        <v>20</v>
      </c>
      <c r="D23" s="64">
        <v>582</v>
      </c>
      <c r="E23" s="65" t="s">
        <v>110</v>
      </c>
      <c r="F23" s="65" t="s">
        <v>144</v>
      </c>
      <c r="G23" s="66" t="s">
        <v>145</v>
      </c>
      <c r="H23" s="67" t="s">
        <v>112</v>
      </c>
      <c r="I23" s="68">
        <v>2</v>
      </c>
      <c r="J23" s="68">
        <v>2</v>
      </c>
      <c r="K23" s="71"/>
      <c r="L23" s="69" t="str">
        <f t="shared" si="0"/>
        <v/>
      </c>
      <c r="M23" s="66"/>
      <c r="N23" s="70">
        <v>21</v>
      </c>
      <c r="O23" s="70" t="e">
        <f t="shared" si="1"/>
        <v>#VALUE!</v>
      </c>
      <c r="P23" s="70" t="e">
        <f t="shared" si="2"/>
        <v>#VALUE!</v>
      </c>
      <c r="Q23" s="72"/>
      <c r="R23" s="68">
        <v>0</v>
      </c>
      <c r="S23" s="68">
        <v>0</v>
      </c>
      <c r="T23" s="65"/>
      <c r="U23" s="4"/>
    </row>
    <row r="24" spans="1:21" ht="10.199999999999999" outlineLevel="5" x14ac:dyDescent="0.2">
      <c r="A24" s="10"/>
      <c r="B24" s="62" t="s">
        <v>146</v>
      </c>
      <c r="C24" s="63" t="s">
        <v>20</v>
      </c>
      <c r="D24" s="64">
        <v>583</v>
      </c>
      <c r="E24" s="65" t="s">
        <v>110</v>
      </c>
      <c r="F24" s="65" t="s">
        <v>147</v>
      </c>
      <c r="G24" s="66" t="s">
        <v>148</v>
      </c>
      <c r="H24" s="67" t="s">
        <v>112</v>
      </c>
      <c r="I24" s="68">
        <v>2</v>
      </c>
      <c r="J24" s="68">
        <v>2</v>
      </c>
      <c r="K24" s="71"/>
      <c r="L24" s="69" t="str">
        <f t="shared" si="0"/>
        <v/>
      </c>
      <c r="M24" s="66"/>
      <c r="N24" s="70">
        <v>21</v>
      </c>
      <c r="O24" s="70" t="e">
        <f t="shared" si="1"/>
        <v>#VALUE!</v>
      </c>
      <c r="P24" s="70" t="e">
        <f t="shared" si="2"/>
        <v>#VALUE!</v>
      </c>
      <c r="Q24" s="72"/>
      <c r="R24" s="68">
        <v>0</v>
      </c>
      <c r="S24" s="68">
        <v>0</v>
      </c>
      <c r="T24" s="65"/>
      <c r="U24" s="4"/>
    </row>
    <row r="25" spans="1:21" ht="10.199999999999999" outlineLevel="5" x14ac:dyDescent="0.2">
      <c r="A25" s="10"/>
      <c r="B25" s="62" t="s">
        <v>149</v>
      </c>
      <c r="C25" s="63" t="s">
        <v>20</v>
      </c>
      <c r="D25" s="64">
        <v>584</v>
      </c>
      <c r="E25" s="65" t="s">
        <v>110</v>
      </c>
      <c r="F25" s="65" t="s">
        <v>150</v>
      </c>
      <c r="G25" s="66" t="s">
        <v>151</v>
      </c>
      <c r="H25" s="67" t="s">
        <v>112</v>
      </c>
      <c r="I25" s="68">
        <v>43</v>
      </c>
      <c r="J25" s="68">
        <v>43</v>
      </c>
      <c r="K25" s="71"/>
      <c r="L25" s="69" t="str">
        <f t="shared" si="0"/>
        <v/>
      </c>
      <c r="M25" s="66"/>
      <c r="N25" s="70">
        <v>21</v>
      </c>
      <c r="O25" s="70" t="e">
        <f t="shared" si="1"/>
        <v>#VALUE!</v>
      </c>
      <c r="P25" s="70" t="e">
        <f t="shared" si="2"/>
        <v>#VALUE!</v>
      </c>
      <c r="Q25" s="72"/>
      <c r="R25" s="68">
        <v>0</v>
      </c>
      <c r="S25" s="68">
        <v>0</v>
      </c>
      <c r="T25" s="65"/>
      <c r="U25" s="4"/>
    </row>
    <row r="26" spans="1:21" ht="10.199999999999999" outlineLevel="5" x14ac:dyDescent="0.2">
      <c r="A26" s="10"/>
      <c r="B26" s="62" t="s">
        <v>152</v>
      </c>
      <c r="C26" s="63" t="s">
        <v>20</v>
      </c>
      <c r="D26" s="64">
        <v>585</v>
      </c>
      <c r="E26" s="65" t="s">
        <v>110</v>
      </c>
      <c r="F26" s="65" t="s">
        <v>153</v>
      </c>
      <c r="G26" s="66" t="s">
        <v>154</v>
      </c>
      <c r="H26" s="67" t="s">
        <v>112</v>
      </c>
      <c r="I26" s="68">
        <v>86</v>
      </c>
      <c r="J26" s="68">
        <v>86</v>
      </c>
      <c r="K26" s="71"/>
      <c r="L26" s="69" t="str">
        <f t="shared" si="0"/>
        <v/>
      </c>
      <c r="M26" s="66"/>
      <c r="N26" s="70">
        <v>21</v>
      </c>
      <c r="O26" s="70" t="e">
        <f t="shared" si="1"/>
        <v>#VALUE!</v>
      </c>
      <c r="P26" s="70" t="e">
        <f t="shared" si="2"/>
        <v>#VALUE!</v>
      </c>
      <c r="Q26" s="72"/>
      <c r="R26" s="68">
        <v>0</v>
      </c>
      <c r="S26" s="68">
        <v>0</v>
      </c>
      <c r="T26" s="65"/>
      <c r="U26" s="4"/>
    </row>
    <row r="27" spans="1:21" ht="10.199999999999999" outlineLevel="5" x14ac:dyDescent="0.2">
      <c r="A27" s="10"/>
      <c r="B27" s="62" t="s">
        <v>155</v>
      </c>
      <c r="C27" s="63" t="s">
        <v>20</v>
      </c>
      <c r="D27" s="64">
        <v>586</v>
      </c>
      <c r="E27" s="65" t="s">
        <v>110</v>
      </c>
      <c r="F27" s="65" t="s">
        <v>156</v>
      </c>
      <c r="G27" s="66" t="s">
        <v>157</v>
      </c>
      <c r="H27" s="67" t="s">
        <v>112</v>
      </c>
      <c r="I27" s="68">
        <v>22</v>
      </c>
      <c r="J27" s="68">
        <v>22</v>
      </c>
      <c r="K27" s="71"/>
      <c r="L27" s="69" t="str">
        <f t="shared" si="0"/>
        <v/>
      </c>
      <c r="M27" s="66"/>
      <c r="N27" s="70">
        <v>21</v>
      </c>
      <c r="O27" s="70" t="e">
        <f t="shared" si="1"/>
        <v>#VALUE!</v>
      </c>
      <c r="P27" s="70" t="e">
        <f t="shared" si="2"/>
        <v>#VALUE!</v>
      </c>
      <c r="Q27" s="72"/>
      <c r="R27" s="68">
        <v>0</v>
      </c>
      <c r="S27" s="68">
        <v>0</v>
      </c>
      <c r="T27" s="65"/>
      <c r="U27" s="4"/>
    </row>
    <row r="28" spans="1:21" ht="10.199999999999999" outlineLevel="5" x14ac:dyDescent="0.2">
      <c r="A28" s="10"/>
      <c r="B28" s="62" t="s">
        <v>158</v>
      </c>
      <c r="C28" s="63" t="s">
        <v>20</v>
      </c>
      <c r="D28" s="64">
        <v>587</v>
      </c>
      <c r="E28" s="65" t="s">
        <v>110</v>
      </c>
      <c r="F28" s="65" t="s">
        <v>159</v>
      </c>
      <c r="G28" s="66" t="s">
        <v>160</v>
      </c>
      <c r="H28" s="67" t="s">
        <v>112</v>
      </c>
      <c r="I28" s="68">
        <v>2</v>
      </c>
      <c r="J28" s="68">
        <v>2</v>
      </c>
      <c r="K28" s="71"/>
      <c r="L28" s="69" t="str">
        <f t="shared" si="0"/>
        <v/>
      </c>
      <c r="M28" s="66"/>
      <c r="N28" s="70">
        <v>21</v>
      </c>
      <c r="O28" s="70" t="e">
        <f t="shared" si="1"/>
        <v>#VALUE!</v>
      </c>
      <c r="P28" s="70" t="e">
        <f t="shared" si="2"/>
        <v>#VALUE!</v>
      </c>
      <c r="Q28" s="72"/>
      <c r="R28" s="68">
        <v>0</v>
      </c>
      <c r="S28" s="68">
        <v>0</v>
      </c>
      <c r="T28" s="65"/>
      <c r="U28" s="4"/>
    </row>
    <row r="29" spans="1:21" ht="10.199999999999999" outlineLevel="5" x14ac:dyDescent="0.2">
      <c r="A29" s="10"/>
      <c r="B29" s="62" t="s">
        <v>161</v>
      </c>
      <c r="C29" s="63" t="s">
        <v>20</v>
      </c>
      <c r="D29" s="64">
        <v>588</v>
      </c>
      <c r="E29" s="65" t="s">
        <v>110</v>
      </c>
      <c r="F29" s="65" t="s">
        <v>162</v>
      </c>
      <c r="G29" s="66" t="s">
        <v>163</v>
      </c>
      <c r="H29" s="67" t="s">
        <v>112</v>
      </c>
      <c r="I29" s="68">
        <v>2</v>
      </c>
      <c r="J29" s="68">
        <v>2</v>
      </c>
      <c r="K29" s="71"/>
      <c r="L29" s="69" t="str">
        <f t="shared" si="0"/>
        <v/>
      </c>
      <c r="M29" s="66"/>
      <c r="N29" s="70">
        <v>21</v>
      </c>
      <c r="O29" s="70" t="e">
        <f t="shared" si="1"/>
        <v>#VALUE!</v>
      </c>
      <c r="P29" s="70" t="e">
        <f t="shared" si="2"/>
        <v>#VALUE!</v>
      </c>
      <c r="Q29" s="72"/>
      <c r="R29" s="68">
        <v>0</v>
      </c>
      <c r="S29" s="68">
        <v>0</v>
      </c>
      <c r="T29" s="65"/>
      <c r="U29" s="4"/>
    </row>
    <row r="30" spans="1:21" ht="10.199999999999999" outlineLevel="5" x14ac:dyDescent="0.2">
      <c r="A30" s="10"/>
      <c r="B30" s="62" t="s">
        <v>164</v>
      </c>
      <c r="C30" s="63" t="s">
        <v>20</v>
      </c>
      <c r="D30" s="64">
        <v>589</v>
      </c>
      <c r="E30" s="65" t="s">
        <v>110</v>
      </c>
      <c r="F30" s="65" t="s">
        <v>165</v>
      </c>
      <c r="G30" s="66" t="s">
        <v>166</v>
      </c>
      <c r="H30" s="67" t="s">
        <v>112</v>
      </c>
      <c r="I30" s="68">
        <v>2</v>
      </c>
      <c r="J30" s="68">
        <v>2</v>
      </c>
      <c r="K30" s="71"/>
      <c r="L30" s="69" t="str">
        <f t="shared" si="0"/>
        <v/>
      </c>
      <c r="M30" s="66"/>
      <c r="N30" s="70">
        <v>21</v>
      </c>
      <c r="O30" s="70" t="e">
        <f t="shared" si="1"/>
        <v>#VALUE!</v>
      </c>
      <c r="P30" s="70" t="e">
        <f t="shared" si="2"/>
        <v>#VALUE!</v>
      </c>
      <c r="Q30" s="72"/>
      <c r="R30" s="68">
        <v>0</v>
      </c>
      <c r="S30" s="68">
        <v>0</v>
      </c>
      <c r="T30" s="65"/>
      <c r="U30" s="4"/>
    </row>
    <row r="31" spans="1:21" ht="10.199999999999999" outlineLevel="5" x14ac:dyDescent="0.2">
      <c r="A31" s="10"/>
      <c r="B31" s="62" t="s">
        <v>167</v>
      </c>
      <c r="C31" s="63" t="s">
        <v>20</v>
      </c>
      <c r="D31" s="64">
        <v>590</v>
      </c>
      <c r="E31" s="65" t="s">
        <v>110</v>
      </c>
      <c r="F31" s="65" t="s">
        <v>168</v>
      </c>
      <c r="G31" s="66" t="s">
        <v>169</v>
      </c>
      <c r="H31" s="67" t="s">
        <v>112</v>
      </c>
      <c r="I31" s="68">
        <v>2</v>
      </c>
      <c r="J31" s="68">
        <v>2</v>
      </c>
      <c r="K31" s="71"/>
      <c r="L31" s="69" t="str">
        <f t="shared" si="0"/>
        <v/>
      </c>
      <c r="M31" s="66"/>
      <c r="N31" s="70">
        <v>21</v>
      </c>
      <c r="O31" s="70" t="e">
        <f t="shared" si="1"/>
        <v>#VALUE!</v>
      </c>
      <c r="P31" s="70" t="e">
        <f t="shared" si="2"/>
        <v>#VALUE!</v>
      </c>
      <c r="Q31" s="72"/>
      <c r="R31" s="68">
        <v>0</v>
      </c>
      <c r="S31" s="68">
        <v>0</v>
      </c>
      <c r="T31" s="65"/>
      <c r="U31" s="4"/>
    </row>
    <row r="32" spans="1:21" ht="10.199999999999999" outlineLevel="5" x14ac:dyDescent="0.2">
      <c r="A32" s="10"/>
      <c r="B32" s="62" t="s">
        <v>170</v>
      </c>
      <c r="C32" s="63" t="s">
        <v>20</v>
      </c>
      <c r="D32" s="64">
        <v>591</v>
      </c>
      <c r="E32" s="65" t="s">
        <v>110</v>
      </c>
      <c r="F32" s="65" t="s">
        <v>171</v>
      </c>
      <c r="G32" s="66" t="s">
        <v>172</v>
      </c>
      <c r="H32" s="67" t="s">
        <v>112</v>
      </c>
      <c r="I32" s="68">
        <v>2</v>
      </c>
      <c r="J32" s="68">
        <v>2</v>
      </c>
      <c r="K32" s="71"/>
      <c r="L32" s="69" t="str">
        <f t="shared" si="0"/>
        <v/>
      </c>
      <c r="M32" s="66"/>
      <c r="N32" s="70">
        <v>21</v>
      </c>
      <c r="O32" s="70" t="e">
        <f t="shared" si="1"/>
        <v>#VALUE!</v>
      </c>
      <c r="P32" s="70" t="e">
        <f t="shared" si="2"/>
        <v>#VALUE!</v>
      </c>
      <c r="Q32" s="72"/>
      <c r="R32" s="68">
        <v>0</v>
      </c>
      <c r="S32" s="68">
        <v>0</v>
      </c>
      <c r="T32" s="65"/>
      <c r="U32" s="4"/>
    </row>
    <row r="33" spans="1:21" ht="10.199999999999999" outlineLevel="5" x14ac:dyDescent="0.2">
      <c r="A33" s="10"/>
      <c r="B33" s="62" t="s">
        <v>173</v>
      </c>
      <c r="C33" s="63" t="s">
        <v>20</v>
      </c>
      <c r="D33" s="64">
        <v>592</v>
      </c>
      <c r="E33" s="65" t="s">
        <v>110</v>
      </c>
      <c r="F33" s="65" t="s">
        <v>174</v>
      </c>
      <c r="G33" s="66" t="s">
        <v>175</v>
      </c>
      <c r="H33" s="67" t="s">
        <v>112</v>
      </c>
      <c r="I33" s="68">
        <v>2</v>
      </c>
      <c r="J33" s="68">
        <v>2</v>
      </c>
      <c r="K33" s="71"/>
      <c r="L33" s="69" t="str">
        <f t="shared" si="0"/>
        <v/>
      </c>
      <c r="M33" s="66"/>
      <c r="N33" s="70">
        <v>21</v>
      </c>
      <c r="O33" s="70" t="e">
        <f t="shared" si="1"/>
        <v>#VALUE!</v>
      </c>
      <c r="P33" s="70" t="e">
        <f t="shared" si="2"/>
        <v>#VALUE!</v>
      </c>
      <c r="Q33" s="72"/>
      <c r="R33" s="68">
        <v>0</v>
      </c>
      <c r="S33" s="68">
        <v>0</v>
      </c>
      <c r="T33" s="65"/>
      <c r="U33" s="4"/>
    </row>
    <row r="34" spans="1:21" ht="10.199999999999999" outlineLevel="5" x14ac:dyDescent="0.2">
      <c r="A34" s="10"/>
      <c r="B34" s="62" t="s">
        <v>176</v>
      </c>
      <c r="C34" s="63" t="s">
        <v>20</v>
      </c>
      <c r="D34" s="64">
        <v>593</v>
      </c>
      <c r="E34" s="65" t="s">
        <v>110</v>
      </c>
      <c r="F34" s="65" t="s">
        <v>177</v>
      </c>
      <c r="G34" s="66" t="s">
        <v>178</v>
      </c>
      <c r="H34" s="67" t="s">
        <v>112</v>
      </c>
      <c r="I34" s="68">
        <v>2</v>
      </c>
      <c r="J34" s="68">
        <v>2</v>
      </c>
      <c r="K34" s="71"/>
      <c r="L34" s="69" t="str">
        <f t="shared" si="0"/>
        <v/>
      </c>
      <c r="M34" s="66"/>
      <c r="N34" s="70">
        <v>21</v>
      </c>
      <c r="O34" s="70" t="e">
        <f t="shared" si="1"/>
        <v>#VALUE!</v>
      </c>
      <c r="P34" s="70" t="e">
        <f t="shared" si="2"/>
        <v>#VALUE!</v>
      </c>
      <c r="Q34" s="72"/>
      <c r="R34" s="68">
        <v>0</v>
      </c>
      <c r="S34" s="68">
        <v>0</v>
      </c>
      <c r="T34" s="65"/>
      <c r="U34" s="4"/>
    </row>
    <row r="35" spans="1:21" ht="10.199999999999999" outlineLevel="5" x14ac:dyDescent="0.2">
      <c r="A35" s="10"/>
      <c r="B35" s="62" t="s">
        <v>179</v>
      </c>
      <c r="C35" s="63" t="s">
        <v>20</v>
      </c>
      <c r="D35" s="64">
        <v>594</v>
      </c>
      <c r="E35" s="65" t="s">
        <v>110</v>
      </c>
      <c r="F35" s="65" t="s">
        <v>180</v>
      </c>
      <c r="G35" s="66" t="s">
        <v>181</v>
      </c>
      <c r="H35" s="67" t="s">
        <v>182</v>
      </c>
      <c r="I35" s="68">
        <v>424</v>
      </c>
      <c r="J35" s="68">
        <v>424</v>
      </c>
      <c r="K35" s="71"/>
      <c r="L35" s="69" t="str">
        <f t="shared" si="0"/>
        <v/>
      </c>
      <c r="M35" s="66"/>
      <c r="N35" s="70">
        <v>21</v>
      </c>
      <c r="O35" s="70" t="e">
        <f t="shared" si="1"/>
        <v>#VALUE!</v>
      </c>
      <c r="P35" s="70" t="e">
        <f t="shared" si="2"/>
        <v>#VALUE!</v>
      </c>
      <c r="Q35" s="72"/>
      <c r="R35" s="68">
        <v>0</v>
      </c>
      <c r="S35" s="68">
        <v>0</v>
      </c>
      <c r="T35" s="65"/>
      <c r="U35" s="4"/>
    </row>
    <row r="36" spans="1:21" ht="10.199999999999999" outlineLevel="5" x14ac:dyDescent="0.2">
      <c r="A36" s="10"/>
      <c r="B36" s="62" t="s">
        <v>183</v>
      </c>
      <c r="C36" s="63" t="s">
        <v>20</v>
      </c>
      <c r="D36" s="64">
        <v>595</v>
      </c>
      <c r="E36" s="65" t="s">
        <v>110</v>
      </c>
      <c r="F36" s="65" t="s">
        <v>184</v>
      </c>
      <c r="G36" s="66" t="s">
        <v>185</v>
      </c>
      <c r="H36" s="67" t="s">
        <v>182</v>
      </c>
      <c r="I36" s="68">
        <v>1040</v>
      </c>
      <c r="J36" s="68">
        <v>1040</v>
      </c>
      <c r="K36" s="71"/>
      <c r="L36" s="69" t="str">
        <f t="shared" si="0"/>
        <v/>
      </c>
      <c r="M36" s="66"/>
      <c r="N36" s="70">
        <v>21</v>
      </c>
      <c r="O36" s="70" t="e">
        <f t="shared" si="1"/>
        <v>#VALUE!</v>
      </c>
      <c r="P36" s="70" t="e">
        <f t="shared" si="2"/>
        <v>#VALUE!</v>
      </c>
      <c r="Q36" s="72"/>
      <c r="R36" s="68">
        <v>0</v>
      </c>
      <c r="S36" s="68">
        <v>0</v>
      </c>
      <c r="T36" s="65"/>
      <c r="U36" s="4"/>
    </row>
    <row r="37" spans="1:21" ht="10.199999999999999" outlineLevel="5" x14ac:dyDescent="0.2">
      <c r="A37" s="10"/>
      <c r="B37" s="62" t="s">
        <v>186</v>
      </c>
      <c r="C37" s="63" t="s">
        <v>20</v>
      </c>
      <c r="D37" s="64">
        <v>596</v>
      </c>
      <c r="E37" s="65" t="s">
        <v>110</v>
      </c>
      <c r="F37" s="65" t="s">
        <v>187</v>
      </c>
      <c r="G37" s="66" t="s">
        <v>188</v>
      </c>
      <c r="H37" s="67" t="s">
        <v>182</v>
      </c>
      <c r="I37" s="68">
        <v>90</v>
      </c>
      <c r="J37" s="68">
        <v>90</v>
      </c>
      <c r="K37" s="71"/>
      <c r="L37" s="69" t="str">
        <f t="shared" si="0"/>
        <v/>
      </c>
      <c r="M37" s="66"/>
      <c r="N37" s="70">
        <v>21</v>
      </c>
      <c r="O37" s="70" t="e">
        <f t="shared" si="1"/>
        <v>#VALUE!</v>
      </c>
      <c r="P37" s="70" t="e">
        <f t="shared" si="2"/>
        <v>#VALUE!</v>
      </c>
      <c r="Q37" s="72"/>
      <c r="R37" s="68">
        <v>0</v>
      </c>
      <c r="S37" s="68">
        <v>0</v>
      </c>
      <c r="T37" s="65"/>
      <c r="U37" s="4"/>
    </row>
    <row r="38" spans="1:21" ht="10.199999999999999" outlineLevel="5" x14ac:dyDescent="0.2">
      <c r="A38" s="10"/>
      <c r="B38" s="62" t="s">
        <v>189</v>
      </c>
      <c r="C38" s="63" t="s">
        <v>20</v>
      </c>
      <c r="D38" s="64">
        <v>597</v>
      </c>
      <c r="E38" s="65" t="s">
        <v>110</v>
      </c>
      <c r="F38" s="65" t="s">
        <v>190</v>
      </c>
      <c r="G38" s="66" t="s">
        <v>191</v>
      </c>
      <c r="H38" s="67" t="s">
        <v>182</v>
      </c>
      <c r="I38" s="68">
        <v>580</v>
      </c>
      <c r="J38" s="68">
        <v>580</v>
      </c>
      <c r="K38" s="71"/>
      <c r="L38" s="69" t="str">
        <f t="shared" si="0"/>
        <v/>
      </c>
      <c r="M38" s="66"/>
      <c r="N38" s="70">
        <v>21</v>
      </c>
      <c r="O38" s="70" t="e">
        <f t="shared" si="1"/>
        <v>#VALUE!</v>
      </c>
      <c r="P38" s="70" t="e">
        <f t="shared" si="2"/>
        <v>#VALUE!</v>
      </c>
      <c r="Q38" s="72"/>
      <c r="R38" s="68">
        <v>0</v>
      </c>
      <c r="S38" s="68">
        <v>0</v>
      </c>
      <c r="T38" s="65"/>
      <c r="U38" s="4"/>
    </row>
    <row r="39" spans="1:21" ht="10.199999999999999" outlineLevel="5" x14ac:dyDescent="0.2">
      <c r="A39" s="10"/>
      <c r="B39" s="62" t="s">
        <v>192</v>
      </c>
      <c r="C39" s="63" t="s">
        <v>20</v>
      </c>
      <c r="D39" s="64">
        <v>598</v>
      </c>
      <c r="E39" s="65" t="s">
        <v>110</v>
      </c>
      <c r="F39" s="65" t="s">
        <v>193</v>
      </c>
      <c r="G39" s="66" t="s">
        <v>194</v>
      </c>
      <c r="H39" s="67" t="s">
        <v>182</v>
      </c>
      <c r="I39" s="68">
        <v>424</v>
      </c>
      <c r="J39" s="68">
        <v>424</v>
      </c>
      <c r="K39" s="71"/>
      <c r="L39" s="69" t="str">
        <f t="shared" si="0"/>
        <v/>
      </c>
      <c r="M39" s="66"/>
      <c r="N39" s="70">
        <v>21</v>
      </c>
      <c r="O39" s="70" t="e">
        <f t="shared" si="1"/>
        <v>#VALUE!</v>
      </c>
      <c r="P39" s="70" t="e">
        <f t="shared" si="2"/>
        <v>#VALUE!</v>
      </c>
      <c r="Q39" s="72"/>
      <c r="R39" s="68">
        <v>0</v>
      </c>
      <c r="S39" s="68">
        <v>0</v>
      </c>
      <c r="T39" s="65"/>
      <c r="U39" s="4"/>
    </row>
    <row r="40" spans="1:21" ht="10.199999999999999" outlineLevel="5" x14ac:dyDescent="0.2">
      <c r="A40" s="10"/>
      <c r="B40" s="62" t="s">
        <v>195</v>
      </c>
      <c r="C40" s="63" t="s">
        <v>20</v>
      </c>
      <c r="D40" s="64">
        <v>599</v>
      </c>
      <c r="E40" s="65" t="s">
        <v>110</v>
      </c>
      <c r="F40" s="65" t="s">
        <v>196</v>
      </c>
      <c r="G40" s="66" t="s">
        <v>197</v>
      </c>
      <c r="H40" s="67" t="s">
        <v>182</v>
      </c>
      <c r="I40" s="68">
        <v>1004</v>
      </c>
      <c r="J40" s="68">
        <v>1004</v>
      </c>
      <c r="K40" s="71"/>
      <c r="L40" s="69" t="str">
        <f t="shared" si="0"/>
        <v/>
      </c>
      <c r="M40" s="66"/>
      <c r="N40" s="70">
        <v>21</v>
      </c>
      <c r="O40" s="70" t="e">
        <f t="shared" si="1"/>
        <v>#VALUE!</v>
      </c>
      <c r="P40" s="70" t="e">
        <f t="shared" si="2"/>
        <v>#VALUE!</v>
      </c>
      <c r="Q40" s="72"/>
      <c r="R40" s="68">
        <v>0</v>
      </c>
      <c r="S40" s="68">
        <v>0</v>
      </c>
      <c r="T40" s="65"/>
      <c r="U40" s="4"/>
    </row>
    <row r="41" spans="1:21" ht="10.199999999999999" outlineLevel="5" x14ac:dyDescent="0.2">
      <c r="A41" s="10"/>
      <c r="B41" s="62" t="s">
        <v>198</v>
      </c>
      <c r="C41" s="63" t="s">
        <v>20</v>
      </c>
      <c r="D41" s="64">
        <v>600</v>
      </c>
      <c r="E41" s="65" t="s">
        <v>110</v>
      </c>
      <c r="F41" s="65" t="s">
        <v>199</v>
      </c>
      <c r="G41" s="66" t="s">
        <v>200</v>
      </c>
      <c r="H41" s="67" t="s">
        <v>112</v>
      </c>
      <c r="I41" s="68">
        <v>2</v>
      </c>
      <c r="J41" s="68">
        <v>2</v>
      </c>
      <c r="K41" s="71"/>
      <c r="L41" s="69" t="str">
        <f t="shared" si="0"/>
        <v/>
      </c>
      <c r="M41" s="66"/>
      <c r="N41" s="70">
        <v>21</v>
      </c>
      <c r="O41" s="70" t="e">
        <f t="shared" si="1"/>
        <v>#VALUE!</v>
      </c>
      <c r="P41" s="70" t="e">
        <f t="shared" si="2"/>
        <v>#VALUE!</v>
      </c>
      <c r="Q41" s="72"/>
      <c r="R41" s="68">
        <v>0</v>
      </c>
      <c r="S41" s="68">
        <v>0</v>
      </c>
      <c r="T41" s="65"/>
      <c r="U41" s="4"/>
    </row>
    <row r="42" spans="1:21" ht="10.199999999999999" outlineLevel="5" x14ac:dyDescent="0.2">
      <c r="A42" s="10"/>
      <c r="B42" s="62" t="s">
        <v>201</v>
      </c>
      <c r="C42" s="63" t="s">
        <v>20</v>
      </c>
      <c r="D42" s="64">
        <v>601</v>
      </c>
      <c r="E42" s="65" t="s">
        <v>110</v>
      </c>
      <c r="F42" s="65" t="s">
        <v>202</v>
      </c>
      <c r="G42" s="66" t="s">
        <v>203</v>
      </c>
      <c r="H42" s="67" t="s">
        <v>111</v>
      </c>
      <c r="I42" s="68">
        <v>2</v>
      </c>
      <c r="J42" s="68">
        <v>2</v>
      </c>
      <c r="K42" s="71"/>
      <c r="L42" s="69" t="str">
        <f t="shared" si="0"/>
        <v/>
      </c>
      <c r="M42" s="66"/>
      <c r="N42" s="70">
        <v>21</v>
      </c>
      <c r="O42" s="70" t="e">
        <f t="shared" si="1"/>
        <v>#VALUE!</v>
      </c>
      <c r="P42" s="70" t="e">
        <f t="shared" si="2"/>
        <v>#VALUE!</v>
      </c>
      <c r="Q42" s="72"/>
      <c r="R42" s="68">
        <v>0</v>
      </c>
      <c r="S42" s="68">
        <v>0</v>
      </c>
      <c r="T42" s="65"/>
      <c r="U42" s="4"/>
    </row>
    <row r="43" spans="1:21" outlineLevel="5" x14ac:dyDescent="0.2">
      <c r="B43" s="6"/>
      <c r="C43" s="6" t="s">
        <v>19</v>
      </c>
      <c r="D43" s="6"/>
      <c r="E43" s="6"/>
      <c r="F43" s="6"/>
      <c r="G43" s="6"/>
      <c r="H43" s="6"/>
      <c r="I43" s="6"/>
      <c r="J43" s="6"/>
      <c r="K43" s="7"/>
      <c r="L43" s="14"/>
      <c r="M43" s="6"/>
      <c r="N43" s="9"/>
      <c r="O43" s="6"/>
      <c r="P43" s="6"/>
      <c r="Q43" s="6"/>
      <c r="R43" s="6"/>
      <c r="S43" s="6"/>
      <c r="T43" s="6"/>
    </row>
    <row r="44" spans="1:21" ht="9.6" outlineLevel="4" x14ac:dyDescent="0.2">
      <c r="A44" s="22" t="s">
        <v>32</v>
      </c>
      <c r="B44" s="54"/>
      <c r="C44" s="55">
        <v>5</v>
      </c>
      <c r="D44" s="55"/>
      <c r="E44" s="54" t="s">
        <v>109</v>
      </c>
      <c r="F44" s="54"/>
      <c r="G44" s="56" t="s">
        <v>33</v>
      </c>
      <c r="H44" s="54"/>
      <c r="I44" s="57"/>
      <c r="J44" s="57"/>
      <c r="K44" s="58"/>
      <c r="L44" s="23">
        <f>SUBTOTAL(9,L45:L59)</f>
        <v>0</v>
      </c>
      <c r="M44" s="59"/>
      <c r="N44" s="22"/>
      <c r="O44" s="60" t="e">
        <f>SUBTOTAL(9,O45:O147)</f>
        <v>#VALUE!</v>
      </c>
      <c r="P44" s="60" t="e">
        <f>SUBTOTAL(9,P45:P147)</f>
        <v>#VALUE!</v>
      </c>
      <c r="Q44" s="59"/>
      <c r="R44" s="61"/>
      <c r="S44" s="61"/>
      <c r="T44" s="59"/>
      <c r="U44" s="2"/>
    </row>
    <row r="45" spans="1:21" ht="10.199999999999999" outlineLevel="5" x14ac:dyDescent="0.2">
      <c r="A45" s="10"/>
      <c r="B45" s="62" t="s">
        <v>204</v>
      </c>
      <c r="C45" s="63" t="s">
        <v>20</v>
      </c>
      <c r="D45" s="64">
        <v>670</v>
      </c>
      <c r="E45" s="65" t="s">
        <v>110</v>
      </c>
      <c r="F45" s="65" t="s">
        <v>205</v>
      </c>
      <c r="G45" s="66" t="s">
        <v>206</v>
      </c>
      <c r="H45" s="67" t="s">
        <v>207</v>
      </c>
      <c r="I45" s="68">
        <v>80</v>
      </c>
      <c r="J45" s="68">
        <v>80</v>
      </c>
      <c r="K45" s="71"/>
      <c r="L45" s="69" t="str">
        <f t="shared" ref="L45:L58" si="3">IF(K45&lt;&gt;"",J45*K45,"")</f>
        <v/>
      </c>
      <c r="M45" s="66"/>
      <c r="N45" s="70">
        <v>21</v>
      </c>
      <c r="O45" s="70" t="e">
        <f t="shared" ref="O45:O58" si="4">L45*(N45/100)</f>
        <v>#VALUE!</v>
      </c>
      <c r="P45" s="70" t="e">
        <f t="shared" ref="P45:P58" si="5">L45+O45</f>
        <v>#VALUE!</v>
      </c>
      <c r="Q45" s="72"/>
      <c r="R45" s="68">
        <v>0</v>
      </c>
      <c r="S45" s="68">
        <v>0</v>
      </c>
      <c r="T45" s="65"/>
      <c r="U45" s="4"/>
    </row>
    <row r="46" spans="1:21" ht="10.199999999999999" outlineLevel="5" x14ac:dyDescent="0.2">
      <c r="A46" s="10"/>
      <c r="B46" s="62" t="s">
        <v>208</v>
      </c>
      <c r="C46" s="63" t="s">
        <v>20</v>
      </c>
      <c r="D46" s="64">
        <v>671</v>
      </c>
      <c r="E46" s="65" t="s">
        <v>110</v>
      </c>
      <c r="F46" s="65" t="s">
        <v>209</v>
      </c>
      <c r="G46" s="66" t="s">
        <v>210</v>
      </c>
      <c r="H46" s="67" t="s">
        <v>182</v>
      </c>
      <c r="I46" s="68">
        <v>40</v>
      </c>
      <c r="J46" s="68">
        <v>40</v>
      </c>
      <c r="K46" s="71"/>
      <c r="L46" s="69" t="str">
        <f t="shared" si="3"/>
        <v/>
      </c>
      <c r="M46" s="66"/>
      <c r="N46" s="70">
        <v>21</v>
      </c>
      <c r="O46" s="70" t="e">
        <f t="shared" si="4"/>
        <v>#VALUE!</v>
      </c>
      <c r="P46" s="70" t="e">
        <f t="shared" si="5"/>
        <v>#VALUE!</v>
      </c>
      <c r="Q46" s="72"/>
      <c r="R46" s="68">
        <v>0</v>
      </c>
      <c r="S46" s="68">
        <v>0</v>
      </c>
      <c r="T46" s="65"/>
      <c r="U46" s="4"/>
    </row>
    <row r="47" spans="1:21" ht="10.199999999999999" outlineLevel="5" x14ac:dyDescent="0.2">
      <c r="A47" s="10"/>
      <c r="B47" s="62" t="s">
        <v>211</v>
      </c>
      <c r="C47" s="63" t="s">
        <v>20</v>
      </c>
      <c r="D47" s="64">
        <v>672</v>
      </c>
      <c r="E47" s="65" t="s">
        <v>110</v>
      </c>
      <c r="F47" s="65" t="s">
        <v>212</v>
      </c>
      <c r="G47" s="66" t="s">
        <v>213</v>
      </c>
      <c r="H47" s="67" t="s">
        <v>182</v>
      </c>
      <c r="I47" s="68">
        <v>10</v>
      </c>
      <c r="J47" s="68">
        <v>10</v>
      </c>
      <c r="K47" s="71"/>
      <c r="L47" s="69" t="str">
        <f t="shared" si="3"/>
        <v/>
      </c>
      <c r="M47" s="66"/>
      <c r="N47" s="70">
        <v>21</v>
      </c>
      <c r="O47" s="70" t="e">
        <f t="shared" si="4"/>
        <v>#VALUE!</v>
      </c>
      <c r="P47" s="70" t="e">
        <f t="shared" si="5"/>
        <v>#VALUE!</v>
      </c>
      <c r="Q47" s="72"/>
      <c r="R47" s="68">
        <v>0</v>
      </c>
      <c r="S47" s="68">
        <v>0</v>
      </c>
      <c r="T47" s="65"/>
      <c r="U47" s="4"/>
    </row>
    <row r="48" spans="1:21" ht="10.199999999999999" outlineLevel="5" x14ac:dyDescent="0.2">
      <c r="A48" s="10"/>
      <c r="B48" s="62" t="s">
        <v>214</v>
      </c>
      <c r="C48" s="63" t="s">
        <v>20</v>
      </c>
      <c r="D48" s="64">
        <v>673</v>
      </c>
      <c r="E48" s="65" t="s">
        <v>110</v>
      </c>
      <c r="F48" s="65" t="s">
        <v>215</v>
      </c>
      <c r="G48" s="66" t="s">
        <v>216</v>
      </c>
      <c r="H48" s="67" t="s">
        <v>111</v>
      </c>
      <c r="I48" s="68">
        <v>1</v>
      </c>
      <c r="J48" s="68">
        <v>1</v>
      </c>
      <c r="K48" s="71"/>
      <c r="L48" s="69" t="str">
        <f t="shared" si="3"/>
        <v/>
      </c>
      <c r="M48" s="66"/>
      <c r="N48" s="70">
        <v>21</v>
      </c>
      <c r="O48" s="70" t="e">
        <f t="shared" si="4"/>
        <v>#VALUE!</v>
      </c>
      <c r="P48" s="70" t="e">
        <f t="shared" si="5"/>
        <v>#VALUE!</v>
      </c>
      <c r="Q48" s="72"/>
      <c r="R48" s="68">
        <v>0</v>
      </c>
      <c r="S48" s="68">
        <v>0</v>
      </c>
      <c r="T48" s="65"/>
      <c r="U48" s="4"/>
    </row>
    <row r="49" spans="1:21" ht="10.199999999999999" outlineLevel="5" x14ac:dyDescent="0.2">
      <c r="A49" s="10"/>
      <c r="B49" s="62" t="s">
        <v>217</v>
      </c>
      <c r="C49" s="63" t="s">
        <v>20</v>
      </c>
      <c r="D49" s="64">
        <v>674</v>
      </c>
      <c r="E49" s="65" t="s">
        <v>110</v>
      </c>
      <c r="F49" s="65" t="s">
        <v>218</v>
      </c>
      <c r="G49" s="66" t="s">
        <v>219</v>
      </c>
      <c r="H49" s="67" t="s">
        <v>112</v>
      </c>
      <c r="I49" s="68">
        <v>43</v>
      </c>
      <c r="J49" s="68">
        <v>43</v>
      </c>
      <c r="K49" s="71"/>
      <c r="L49" s="69" t="str">
        <f t="shared" si="3"/>
        <v/>
      </c>
      <c r="M49" s="66"/>
      <c r="N49" s="70">
        <v>21</v>
      </c>
      <c r="O49" s="70" t="e">
        <f t="shared" si="4"/>
        <v>#VALUE!</v>
      </c>
      <c r="P49" s="70" t="e">
        <f t="shared" si="5"/>
        <v>#VALUE!</v>
      </c>
      <c r="Q49" s="72"/>
      <c r="R49" s="68">
        <v>0</v>
      </c>
      <c r="S49" s="68">
        <v>0</v>
      </c>
      <c r="T49" s="65"/>
      <c r="U49" s="4"/>
    </row>
    <row r="50" spans="1:21" ht="10.199999999999999" outlineLevel="5" x14ac:dyDescent="0.2">
      <c r="A50" s="10"/>
      <c r="B50" s="62" t="s">
        <v>220</v>
      </c>
      <c r="C50" s="63" t="s">
        <v>20</v>
      </c>
      <c r="D50" s="64">
        <v>675</v>
      </c>
      <c r="E50" s="65" t="s">
        <v>110</v>
      </c>
      <c r="F50" s="65" t="s">
        <v>221</v>
      </c>
      <c r="G50" s="66" t="s">
        <v>222</v>
      </c>
      <c r="H50" s="67" t="s">
        <v>182</v>
      </c>
      <c r="I50" s="68">
        <v>150</v>
      </c>
      <c r="J50" s="68">
        <v>150</v>
      </c>
      <c r="K50" s="71"/>
      <c r="L50" s="69" t="str">
        <f t="shared" si="3"/>
        <v/>
      </c>
      <c r="M50" s="66"/>
      <c r="N50" s="70">
        <v>21</v>
      </c>
      <c r="O50" s="70" t="e">
        <f t="shared" si="4"/>
        <v>#VALUE!</v>
      </c>
      <c r="P50" s="70" t="e">
        <f t="shared" si="5"/>
        <v>#VALUE!</v>
      </c>
      <c r="Q50" s="72"/>
      <c r="R50" s="68">
        <v>0</v>
      </c>
      <c r="S50" s="68">
        <v>0</v>
      </c>
      <c r="T50" s="65"/>
      <c r="U50" s="4"/>
    </row>
    <row r="51" spans="1:21" ht="10.199999999999999" outlineLevel="5" x14ac:dyDescent="0.2">
      <c r="A51" s="10"/>
      <c r="B51" s="62" t="s">
        <v>223</v>
      </c>
      <c r="C51" s="63" t="s">
        <v>20</v>
      </c>
      <c r="D51" s="64">
        <v>676</v>
      </c>
      <c r="E51" s="65" t="s">
        <v>110</v>
      </c>
      <c r="F51" s="65" t="s">
        <v>224</v>
      </c>
      <c r="G51" s="66" t="s">
        <v>225</v>
      </c>
      <c r="H51" s="67" t="s">
        <v>182</v>
      </c>
      <c r="I51" s="68">
        <v>100</v>
      </c>
      <c r="J51" s="68">
        <v>100</v>
      </c>
      <c r="K51" s="71"/>
      <c r="L51" s="69" t="str">
        <f t="shared" si="3"/>
        <v/>
      </c>
      <c r="M51" s="66"/>
      <c r="N51" s="70">
        <v>21</v>
      </c>
      <c r="O51" s="70" t="e">
        <f t="shared" si="4"/>
        <v>#VALUE!</v>
      </c>
      <c r="P51" s="70" t="e">
        <f t="shared" si="5"/>
        <v>#VALUE!</v>
      </c>
      <c r="Q51" s="72"/>
      <c r="R51" s="68">
        <v>0</v>
      </c>
      <c r="S51" s="68">
        <v>0</v>
      </c>
      <c r="T51" s="65"/>
      <c r="U51" s="4"/>
    </row>
    <row r="52" spans="1:21" ht="10.199999999999999" outlineLevel="5" x14ac:dyDescent="0.2">
      <c r="A52" s="10"/>
      <c r="B52" s="62" t="s">
        <v>226</v>
      </c>
      <c r="C52" s="63" t="s">
        <v>20</v>
      </c>
      <c r="D52" s="64">
        <v>677</v>
      </c>
      <c r="E52" s="65" t="s">
        <v>110</v>
      </c>
      <c r="F52" s="65" t="s">
        <v>227</v>
      </c>
      <c r="G52" s="66" t="s">
        <v>228</v>
      </c>
      <c r="H52" s="67" t="s">
        <v>182</v>
      </c>
      <c r="I52" s="68">
        <v>280</v>
      </c>
      <c r="J52" s="68">
        <v>280</v>
      </c>
      <c r="K52" s="71"/>
      <c r="L52" s="69" t="str">
        <f t="shared" si="3"/>
        <v/>
      </c>
      <c r="M52" s="66"/>
      <c r="N52" s="70">
        <v>21</v>
      </c>
      <c r="O52" s="70" t="e">
        <f t="shared" si="4"/>
        <v>#VALUE!</v>
      </c>
      <c r="P52" s="70" t="e">
        <f t="shared" si="5"/>
        <v>#VALUE!</v>
      </c>
      <c r="Q52" s="72"/>
      <c r="R52" s="68">
        <v>0</v>
      </c>
      <c r="S52" s="68">
        <v>0</v>
      </c>
      <c r="T52" s="65"/>
      <c r="U52" s="4"/>
    </row>
    <row r="53" spans="1:21" ht="10.199999999999999" outlineLevel="5" x14ac:dyDescent="0.2">
      <c r="A53" s="10"/>
      <c r="B53" s="62" t="s">
        <v>229</v>
      </c>
      <c r="C53" s="63" t="s">
        <v>20</v>
      </c>
      <c r="D53" s="64">
        <v>678</v>
      </c>
      <c r="E53" s="65" t="s">
        <v>110</v>
      </c>
      <c r="F53" s="65" t="s">
        <v>230</v>
      </c>
      <c r="G53" s="66" t="s">
        <v>231</v>
      </c>
      <c r="H53" s="67" t="s">
        <v>182</v>
      </c>
      <c r="I53" s="68">
        <v>630</v>
      </c>
      <c r="J53" s="68">
        <v>630</v>
      </c>
      <c r="K53" s="71"/>
      <c r="L53" s="69" t="str">
        <f t="shared" si="3"/>
        <v/>
      </c>
      <c r="M53" s="66"/>
      <c r="N53" s="70">
        <v>21</v>
      </c>
      <c r="O53" s="70" t="e">
        <f t="shared" si="4"/>
        <v>#VALUE!</v>
      </c>
      <c r="P53" s="70" t="e">
        <f t="shared" si="5"/>
        <v>#VALUE!</v>
      </c>
      <c r="Q53" s="72"/>
      <c r="R53" s="68">
        <v>0</v>
      </c>
      <c r="S53" s="68">
        <v>0</v>
      </c>
      <c r="T53" s="65"/>
      <c r="U53" s="4"/>
    </row>
    <row r="54" spans="1:21" ht="10.199999999999999" outlineLevel="5" x14ac:dyDescent="0.2">
      <c r="A54" s="10"/>
      <c r="B54" s="62" t="s">
        <v>232</v>
      </c>
      <c r="C54" s="63" t="s">
        <v>20</v>
      </c>
      <c r="D54" s="64">
        <v>679</v>
      </c>
      <c r="E54" s="65" t="s">
        <v>110</v>
      </c>
      <c r="F54" s="65" t="s">
        <v>233</v>
      </c>
      <c r="G54" s="66" t="s">
        <v>234</v>
      </c>
      <c r="H54" s="67" t="s">
        <v>112</v>
      </c>
      <c r="I54" s="68">
        <v>2</v>
      </c>
      <c r="J54" s="68">
        <v>2</v>
      </c>
      <c r="K54" s="71"/>
      <c r="L54" s="69" t="str">
        <f t="shared" si="3"/>
        <v/>
      </c>
      <c r="M54" s="66"/>
      <c r="N54" s="70">
        <v>21</v>
      </c>
      <c r="O54" s="70" t="e">
        <f t="shared" si="4"/>
        <v>#VALUE!</v>
      </c>
      <c r="P54" s="70" t="e">
        <f t="shared" si="5"/>
        <v>#VALUE!</v>
      </c>
      <c r="Q54" s="72"/>
      <c r="R54" s="68">
        <v>0</v>
      </c>
      <c r="S54" s="68">
        <v>0</v>
      </c>
      <c r="T54" s="65"/>
      <c r="U54" s="4"/>
    </row>
    <row r="55" spans="1:21" ht="10.199999999999999" outlineLevel="5" x14ac:dyDescent="0.2">
      <c r="A55" s="10"/>
      <c r="B55" s="62" t="s">
        <v>235</v>
      </c>
      <c r="C55" s="63" t="s">
        <v>20</v>
      </c>
      <c r="D55" s="64">
        <v>680</v>
      </c>
      <c r="E55" s="65" t="s">
        <v>110</v>
      </c>
      <c r="F55" s="65" t="s">
        <v>236</v>
      </c>
      <c r="G55" s="66" t="s">
        <v>237</v>
      </c>
      <c r="H55" s="67" t="s">
        <v>111</v>
      </c>
      <c r="I55" s="68">
        <v>1</v>
      </c>
      <c r="J55" s="68">
        <v>1</v>
      </c>
      <c r="K55" s="71"/>
      <c r="L55" s="69" t="str">
        <f t="shared" si="3"/>
        <v/>
      </c>
      <c r="M55" s="66"/>
      <c r="N55" s="70">
        <v>21</v>
      </c>
      <c r="O55" s="70" t="e">
        <f t="shared" si="4"/>
        <v>#VALUE!</v>
      </c>
      <c r="P55" s="70" t="e">
        <f t="shared" si="5"/>
        <v>#VALUE!</v>
      </c>
      <c r="Q55" s="72"/>
      <c r="R55" s="68">
        <v>0</v>
      </c>
      <c r="S55" s="68">
        <v>0</v>
      </c>
      <c r="T55" s="65"/>
      <c r="U55" s="4"/>
    </row>
    <row r="56" spans="1:21" ht="10.199999999999999" outlineLevel="5" x14ac:dyDescent="0.2">
      <c r="A56" s="10"/>
      <c r="B56" s="62" t="s">
        <v>238</v>
      </c>
      <c r="C56" s="63" t="s">
        <v>20</v>
      </c>
      <c r="D56" s="64">
        <v>681</v>
      </c>
      <c r="E56" s="65" t="s">
        <v>110</v>
      </c>
      <c r="F56" s="65" t="s">
        <v>239</v>
      </c>
      <c r="G56" s="66" t="s">
        <v>240</v>
      </c>
      <c r="H56" s="67" t="s">
        <v>111</v>
      </c>
      <c r="I56" s="68">
        <v>1</v>
      </c>
      <c r="J56" s="68">
        <v>1</v>
      </c>
      <c r="K56" s="71"/>
      <c r="L56" s="69" t="str">
        <f t="shared" si="3"/>
        <v/>
      </c>
      <c r="M56" s="66"/>
      <c r="N56" s="70">
        <v>21</v>
      </c>
      <c r="O56" s="70" t="e">
        <f t="shared" si="4"/>
        <v>#VALUE!</v>
      </c>
      <c r="P56" s="70" t="e">
        <f t="shared" si="5"/>
        <v>#VALUE!</v>
      </c>
      <c r="Q56" s="72"/>
      <c r="R56" s="68">
        <v>0</v>
      </c>
      <c r="S56" s="68">
        <v>0</v>
      </c>
      <c r="T56" s="65"/>
      <c r="U56" s="4"/>
    </row>
    <row r="57" spans="1:21" ht="10.199999999999999" outlineLevel="5" x14ac:dyDescent="0.2">
      <c r="A57" s="10"/>
      <c r="B57" s="62" t="s">
        <v>241</v>
      </c>
      <c r="C57" s="63" t="s">
        <v>20</v>
      </c>
      <c r="D57" s="64">
        <v>682</v>
      </c>
      <c r="E57" s="65" t="s">
        <v>110</v>
      </c>
      <c r="F57" s="65" t="s">
        <v>242</v>
      </c>
      <c r="G57" s="66" t="s">
        <v>243</v>
      </c>
      <c r="H57" s="67" t="s">
        <v>111</v>
      </c>
      <c r="I57" s="68">
        <v>1</v>
      </c>
      <c r="J57" s="68">
        <v>1</v>
      </c>
      <c r="K57" s="71"/>
      <c r="L57" s="69" t="str">
        <f t="shared" si="3"/>
        <v/>
      </c>
      <c r="M57" s="66"/>
      <c r="N57" s="70">
        <v>21</v>
      </c>
      <c r="O57" s="70" t="e">
        <f t="shared" si="4"/>
        <v>#VALUE!</v>
      </c>
      <c r="P57" s="70" t="e">
        <f t="shared" si="5"/>
        <v>#VALUE!</v>
      </c>
      <c r="Q57" s="72"/>
      <c r="R57" s="68">
        <v>0</v>
      </c>
      <c r="S57" s="68">
        <v>0</v>
      </c>
      <c r="T57" s="65"/>
      <c r="U57" s="4"/>
    </row>
    <row r="58" spans="1:21" ht="10.199999999999999" outlineLevel="5" x14ac:dyDescent="0.2">
      <c r="A58" s="10"/>
      <c r="B58" s="62" t="s">
        <v>244</v>
      </c>
      <c r="C58" s="63" t="s">
        <v>20</v>
      </c>
      <c r="D58" s="64">
        <v>683</v>
      </c>
      <c r="E58" s="65" t="s">
        <v>110</v>
      </c>
      <c r="F58" s="65" t="s">
        <v>245</v>
      </c>
      <c r="G58" s="66" t="s">
        <v>246</v>
      </c>
      <c r="H58" s="67" t="s">
        <v>112</v>
      </c>
      <c r="I58" s="68">
        <v>850</v>
      </c>
      <c r="J58" s="68">
        <v>850</v>
      </c>
      <c r="K58" s="71"/>
      <c r="L58" s="69" t="str">
        <f t="shared" si="3"/>
        <v/>
      </c>
      <c r="M58" s="66"/>
      <c r="N58" s="70">
        <v>21</v>
      </c>
      <c r="O58" s="70" t="e">
        <f t="shared" si="4"/>
        <v>#VALUE!</v>
      </c>
      <c r="P58" s="70" t="e">
        <f t="shared" si="5"/>
        <v>#VALUE!</v>
      </c>
      <c r="Q58" s="72"/>
      <c r="R58" s="68">
        <v>0</v>
      </c>
      <c r="S58" s="68">
        <v>0</v>
      </c>
      <c r="T58" s="65"/>
      <c r="U58" s="4"/>
    </row>
    <row r="59" spans="1:21" outlineLevel="5" x14ac:dyDescent="0.2">
      <c r="B59" s="6"/>
      <c r="C59" s="6" t="s">
        <v>19</v>
      </c>
      <c r="D59" s="6"/>
      <c r="E59" s="6"/>
      <c r="F59" s="6"/>
      <c r="G59" s="6"/>
      <c r="H59" s="6"/>
      <c r="I59" s="6"/>
      <c r="J59" s="6"/>
      <c r="K59" s="7"/>
      <c r="L59" s="14"/>
      <c r="M59" s="6"/>
      <c r="N59" s="9"/>
      <c r="O59" s="6"/>
      <c r="P59" s="6"/>
      <c r="Q59" s="6"/>
      <c r="R59" s="6"/>
      <c r="S59" s="6"/>
      <c r="T59" s="6"/>
    </row>
    <row r="60" spans="1:21" ht="9.6" outlineLevel="4" x14ac:dyDescent="0.2">
      <c r="A60" s="22" t="s">
        <v>34</v>
      </c>
      <c r="B60" s="54"/>
      <c r="C60" s="55">
        <v>5</v>
      </c>
      <c r="D60" s="55"/>
      <c r="E60" s="54" t="s">
        <v>109</v>
      </c>
      <c r="F60" s="54"/>
      <c r="G60" s="56" t="s">
        <v>35</v>
      </c>
      <c r="H60" s="54"/>
      <c r="I60" s="57"/>
      <c r="J60" s="57"/>
      <c r="K60" s="58"/>
      <c r="L60" s="23">
        <f>SUBTOTAL(9,L61:L96)</f>
        <v>0</v>
      </c>
      <c r="M60" s="59"/>
      <c r="N60" s="22"/>
      <c r="O60" s="60" t="e">
        <f>SUBTOTAL(9,O61:O222)</f>
        <v>#VALUE!</v>
      </c>
      <c r="P60" s="60" t="e">
        <f>SUBTOTAL(9,P61:P222)</f>
        <v>#VALUE!</v>
      </c>
      <c r="Q60" s="59"/>
      <c r="R60" s="61"/>
      <c r="S60" s="61"/>
      <c r="T60" s="59"/>
      <c r="U60" s="2"/>
    </row>
    <row r="61" spans="1:21" ht="20.399999999999999" outlineLevel="5" x14ac:dyDescent="0.2">
      <c r="A61" s="10"/>
      <c r="B61" s="62" t="s">
        <v>247</v>
      </c>
      <c r="C61" s="63" t="s">
        <v>20</v>
      </c>
      <c r="D61" s="64">
        <v>602</v>
      </c>
      <c r="E61" s="65" t="s">
        <v>110</v>
      </c>
      <c r="F61" s="65" t="s">
        <v>248</v>
      </c>
      <c r="G61" s="66" t="s">
        <v>249</v>
      </c>
      <c r="H61" s="67" t="s">
        <v>112</v>
      </c>
      <c r="I61" s="68">
        <v>2</v>
      </c>
      <c r="J61" s="68">
        <v>2</v>
      </c>
      <c r="K61" s="71"/>
      <c r="L61" s="69" t="str">
        <f t="shared" ref="L61:L95" si="6">IF(K61&lt;&gt;"",J61*K61,"")</f>
        <v/>
      </c>
      <c r="M61" s="66"/>
      <c r="N61" s="70">
        <v>21</v>
      </c>
      <c r="O61" s="70" t="e">
        <f t="shared" ref="O61:O95" si="7">L61*(N61/100)</f>
        <v>#VALUE!</v>
      </c>
      <c r="P61" s="70" t="e">
        <f t="shared" ref="P61:P95" si="8">L61+O61</f>
        <v>#VALUE!</v>
      </c>
      <c r="Q61" s="72"/>
      <c r="R61" s="68">
        <v>0</v>
      </c>
      <c r="S61" s="68">
        <v>0</v>
      </c>
      <c r="T61" s="65"/>
      <c r="U61" s="4"/>
    </row>
    <row r="62" spans="1:21" ht="10.199999999999999" outlineLevel="5" x14ac:dyDescent="0.2">
      <c r="A62" s="10"/>
      <c r="B62" s="62" t="s">
        <v>250</v>
      </c>
      <c r="C62" s="63" t="s">
        <v>20</v>
      </c>
      <c r="D62" s="64">
        <v>603</v>
      </c>
      <c r="E62" s="65" t="s">
        <v>110</v>
      </c>
      <c r="F62" s="65" t="s">
        <v>251</v>
      </c>
      <c r="G62" s="66" t="s">
        <v>252</v>
      </c>
      <c r="H62" s="67" t="s">
        <v>112</v>
      </c>
      <c r="I62" s="68">
        <v>4</v>
      </c>
      <c r="J62" s="68">
        <v>4</v>
      </c>
      <c r="K62" s="71"/>
      <c r="L62" s="69" t="str">
        <f t="shared" si="6"/>
        <v/>
      </c>
      <c r="M62" s="66"/>
      <c r="N62" s="70">
        <v>21</v>
      </c>
      <c r="O62" s="70" t="e">
        <f t="shared" si="7"/>
        <v>#VALUE!</v>
      </c>
      <c r="P62" s="70" t="e">
        <f t="shared" si="8"/>
        <v>#VALUE!</v>
      </c>
      <c r="Q62" s="72"/>
      <c r="R62" s="68">
        <v>0</v>
      </c>
      <c r="S62" s="68">
        <v>0</v>
      </c>
      <c r="T62" s="65"/>
      <c r="U62" s="4"/>
    </row>
    <row r="63" spans="1:21" ht="10.199999999999999" outlineLevel="5" x14ac:dyDescent="0.2">
      <c r="A63" s="10"/>
      <c r="B63" s="62" t="s">
        <v>253</v>
      </c>
      <c r="C63" s="63" t="s">
        <v>20</v>
      </c>
      <c r="D63" s="64">
        <v>604</v>
      </c>
      <c r="E63" s="65" t="s">
        <v>110</v>
      </c>
      <c r="F63" s="65" t="s">
        <v>254</v>
      </c>
      <c r="G63" s="66" t="s">
        <v>255</v>
      </c>
      <c r="H63" s="67" t="s">
        <v>112</v>
      </c>
      <c r="I63" s="68">
        <v>2</v>
      </c>
      <c r="J63" s="68">
        <v>2</v>
      </c>
      <c r="K63" s="71"/>
      <c r="L63" s="69" t="str">
        <f t="shared" si="6"/>
        <v/>
      </c>
      <c r="M63" s="66"/>
      <c r="N63" s="70">
        <v>21</v>
      </c>
      <c r="O63" s="70" t="e">
        <f t="shared" si="7"/>
        <v>#VALUE!</v>
      </c>
      <c r="P63" s="70" t="e">
        <f t="shared" si="8"/>
        <v>#VALUE!</v>
      </c>
      <c r="Q63" s="72"/>
      <c r="R63" s="68">
        <v>0</v>
      </c>
      <c r="S63" s="68">
        <v>0</v>
      </c>
      <c r="T63" s="65"/>
      <c r="U63" s="4"/>
    </row>
    <row r="64" spans="1:21" ht="10.199999999999999" outlineLevel="5" x14ac:dyDescent="0.2">
      <c r="A64" s="10"/>
      <c r="B64" s="62" t="s">
        <v>256</v>
      </c>
      <c r="C64" s="63" t="s">
        <v>20</v>
      </c>
      <c r="D64" s="64">
        <v>605</v>
      </c>
      <c r="E64" s="65" t="s">
        <v>110</v>
      </c>
      <c r="F64" s="65" t="s">
        <v>257</v>
      </c>
      <c r="G64" s="66" t="s">
        <v>258</v>
      </c>
      <c r="H64" s="67" t="s">
        <v>112</v>
      </c>
      <c r="I64" s="68">
        <v>2</v>
      </c>
      <c r="J64" s="68">
        <v>2</v>
      </c>
      <c r="K64" s="71"/>
      <c r="L64" s="69" t="str">
        <f t="shared" si="6"/>
        <v/>
      </c>
      <c r="M64" s="66"/>
      <c r="N64" s="70">
        <v>21</v>
      </c>
      <c r="O64" s="70" t="e">
        <f t="shared" si="7"/>
        <v>#VALUE!</v>
      </c>
      <c r="P64" s="70" t="e">
        <f t="shared" si="8"/>
        <v>#VALUE!</v>
      </c>
      <c r="Q64" s="72"/>
      <c r="R64" s="68">
        <v>0</v>
      </c>
      <c r="S64" s="68">
        <v>0</v>
      </c>
      <c r="T64" s="65"/>
      <c r="U64" s="4"/>
    </row>
    <row r="65" spans="1:21" ht="10.199999999999999" outlineLevel="5" x14ac:dyDescent="0.2">
      <c r="A65" s="10"/>
      <c r="B65" s="62" t="s">
        <v>259</v>
      </c>
      <c r="C65" s="63" t="s">
        <v>20</v>
      </c>
      <c r="D65" s="64">
        <v>606</v>
      </c>
      <c r="E65" s="65" t="s">
        <v>110</v>
      </c>
      <c r="F65" s="65" t="s">
        <v>260</v>
      </c>
      <c r="G65" s="66" t="s">
        <v>261</v>
      </c>
      <c r="H65" s="67" t="s">
        <v>112</v>
      </c>
      <c r="I65" s="68">
        <v>16</v>
      </c>
      <c r="J65" s="68">
        <v>16</v>
      </c>
      <c r="K65" s="71"/>
      <c r="L65" s="69" t="str">
        <f t="shared" si="6"/>
        <v/>
      </c>
      <c r="M65" s="66"/>
      <c r="N65" s="70">
        <v>21</v>
      </c>
      <c r="O65" s="70" t="e">
        <f t="shared" si="7"/>
        <v>#VALUE!</v>
      </c>
      <c r="P65" s="70" t="e">
        <f t="shared" si="8"/>
        <v>#VALUE!</v>
      </c>
      <c r="Q65" s="72"/>
      <c r="R65" s="68">
        <v>0</v>
      </c>
      <c r="S65" s="68">
        <v>0</v>
      </c>
      <c r="T65" s="65"/>
      <c r="U65" s="4"/>
    </row>
    <row r="66" spans="1:21" ht="10.199999999999999" outlineLevel="5" x14ac:dyDescent="0.2">
      <c r="A66" s="10"/>
      <c r="B66" s="62" t="s">
        <v>262</v>
      </c>
      <c r="C66" s="63" t="s">
        <v>20</v>
      </c>
      <c r="D66" s="64">
        <v>607</v>
      </c>
      <c r="E66" s="65" t="s">
        <v>110</v>
      </c>
      <c r="F66" s="65" t="s">
        <v>263</v>
      </c>
      <c r="G66" s="66" t="s">
        <v>264</v>
      </c>
      <c r="H66" s="67" t="s">
        <v>112</v>
      </c>
      <c r="I66" s="68">
        <v>2</v>
      </c>
      <c r="J66" s="68">
        <v>2</v>
      </c>
      <c r="K66" s="71"/>
      <c r="L66" s="69" t="str">
        <f t="shared" si="6"/>
        <v/>
      </c>
      <c r="M66" s="66"/>
      <c r="N66" s="70">
        <v>21</v>
      </c>
      <c r="O66" s="70" t="e">
        <f t="shared" si="7"/>
        <v>#VALUE!</v>
      </c>
      <c r="P66" s="70" t="e">
        <f t="shared" si="8"/>
        <v>#VALUE!</v>
      </c>
      <c r="Q66" s="72"/>
      <c r="R66" s="68">
        <v>0</v>
      </c>
      <c r="S66" s="68">
        <v>0</v>
      </c>
      <c r="T66" s="65"/>
      <c r="U66" s="4"/>
    </row>
    <row r="67" spans="1:21" ht="10.199999999999999" outlineLevel="5" x14ac:dyDescent="0.2">
      <c r="A67" s="10"/>
      <c r="B67" s="62" t="s">
        <v>265</v>
      </c>
      <c r="C67" s="63" t="s">
        <v>20</v>
      </c>
      <c r="D67" s="64">
        <v>608</v>
      </c>
      <c r="E67" s="65" t="s">
        <v>110</v>
      </c>
      <c r="F67" s="65" t="s">
        <v>266</v>
      </c>
      <c r="G67" s="66" t="s">
        <v>267</v>
      </c>
      <c r="H67" s="67" t="s">
        <v>112</v>
      </c>
      <c r="I67" s="68">
        <v>18</v>
      </c>
      <c r="J67" s="68">
        <v>18</v>
      </c>
      <c r="K67" s="71"/>
      <c r="L67" s="69" t="str">
        <f t="shared" si="6"/>
        <v/>
      </c>
      <c r="M67" s="66"/>
      <c r="N67" s="70">
        <v>21</v>
      </c>
      <c r="O67" s="70" t="e">
        <f t="shared" si="7"/>
        <v>#VALUE!</v>
      </c>
      <c r="P67" s="70" t="e">
        <f t="shared" si="8"/>
        <v>#VALUE!</v>
      </c>
      <c r="Q67" s="72"/>
      <c r="R67" s="68">
        <v>0</v>
      </c>
      <c r="S67" s="68">
        <v>0</v>
      </c>
      <c r="T67" s="65"/>
      <c r="U67" s="4"/>
    </row>
    <row r="68" spans="1:21" ht="10.199999999999999" outlineLevel="5" x14ac:dyDescent="0.2">
      <c r="A68" s="10"/>
      <c r="B68" s="62" t="s">
        <v>268</v>
      </c>
      <c r="C68" s="63" t="s">
        <v>20</v>
      </c>
      <c r="D68" s="64">
        <v>609</v>
      </c>
      <c r="E68" s="65" t="s">
        <v>110</v>
      </c>
      <c r="F68" s="65" t="s">
        <v>269</v>
      </c>
      <c r="G68" s="66" t="s">
        <v>270</v>
      </c>
      <c r="H68" s="67" t="s">
        <v>112</v>
      </c>
      <c r="I68" s="68">
        <v>2</v>
      </c>
      <c r="J68" s="68">
        <v>2</v>
      </c>
      <c r="K68" s="71"/>
      <c r="L68" s="69" t="str">
        <f t="shared" si="6"/>
        <v/>
      </c>
      <c r="M68" s="66"/>
      <c r="N68" s="70">
        <v>21</v>
      </c>
      <c r="O68" s="70" t="e">
        <f t="shared" si="7"/>
        <v>#VALUE!</v>
      </c>
      <c r="P68" s="70" t="e">
        <f t="shared" si="8"/>
        <v>#VALUE!</v>
      </c>
      <c r="Q68" s="72"/>
      <c r="R68" s="68">
        <v>0</v>
      </c>
      <c r="S68" s="68">
        <v>0</v>
      </c>
      <c r="T68" s="65"/>
      <c r="U68" s="4"/>
    </row>
    <row r="69" spans="1:21" ht="10.199999999999999" outlineLevel="5" x14ac:dyDescent="0.2">
      <c r="A69" s="10"/>
      <c r="B69" s="62" t="s">
        <v>271</v>
      </c>
      <c r="C69" s="63" t="s">
        <v>20</v>
      </c>
      <c r="D69" s="64">
        <v>610</v>
      </c>
      <c r="E69" s="65" t="s">
        <v>110</v>
      </c>
      <c r="F69" s="65" t="s">
        <v>272</v>
      </c>
      <c r="G69" s="66" t="s">
        <v>273</v>
      </c>
      <c r="H69" s="67" t="s">
        <v>112</v>
      </c>
      <c r="I69" s="68">
        <v>2</v>
      </c>
      <c r="J69" s="68">
        <v>2</v>
      </c>
      <c r="K69" s="71"/>
      <c r="L69" s="69" t="str">
        <f t="shared" si="6"/>
        <v/>
      </c>
      <c r="M69" s="66"/>
      <c r="N69" s="70">
        <v>21</v>
      </c>
      <c r="O69" s="70" t="e">
        <f t="shared" si="7"/>
        <v>#VALUE!</v>
      </c>
      <c r="P69" s="70" t="e">
        <f t="shared" si="8"/>
        <v>#VALUE!</v>
      </c>
      <c r="Q69" s="72"/>
      <c r="R69" s="68">
        <v>0</v>
      </c>
      <c r="S69" s="68">
        <v>0</v>
      </c>
      <c r="T69" s="65"/>
      <c r="U69" s="4"/>
    </row>
    <row r="70" spans="1:21" ht="10.199999999999999" outlineLevel="5" x14ac:dyDescent="0.2">
      <c r="A70" s="10"/>
      <c r="B70" s="62" t="s">
        <v>274</v>
      </c>
      <c r="C70" s="63" t="s">
        <v>20</v>
      </c>
      <c r="D70" s="64">
        <v>611</v>
      </c>
      <c r="E70" s="65" t="s">
        <v>110</v>
      </c>
      <c r="F70" s="65" t="s">
        <v>275</v>
      </c>
      <c r="G70" s="66" t="s">
        <v>276</v>
      </c>
      <c r="H70" s="67" t="s">
        <v>112</v>
      </c>
      <c r="I70" s="68">
        <v>4</v>
      </c>
      <c r="J70" s="68">
        <v>4</v>
      </c>
      <c r="K70" s="71"/>
      <c r="L70" s="69" t="str">
        <f t="shared" si="6"/>
        <v/>
      </c>
      <c r="M70" s="66"/>
      <c r="N70" s="70">
        <v>21</v>
      </c>
      <c r="O70" s="70" t="e">
        <f t="shared" si="7"/>
        <v>#VALUE!</v>
      </c>
      <c r="P70" s="70" t="e">
        <f t="shared" si="8"/>
        <v>#VALUE!</v>
      </c>
      <c r="Q70" s="72"/>
      <c r="R70" s="68">
        <v>0</v>
      </c>
      <c r="S70" s="68">
        <v>0</v>
      </c>
      <c r="T70" s="65"/>
      <c r="U70" s="4"/>
    </row>
    <row r="71" spans="1:21" ht="10.199999999999999" outlineLevel="5" x14ac:dyDescent="0.2">
      <c r="A71" s="10"/>
      <c r="B71" s="62" t="s">
        <v>277</v>
      </c>
      <c r="C71" s="63" t="s">
        <v>20</v>
      </c>
      <c r="D71" s="64">
        <v>612</v>
      </c>
      <c r="E71" s="65" t="s">
        <v>110</v>
      </c>
      <c r="F71" s="65" t="s">
        <v>278</v>
      </c>
      <c r="G71" s="66" t="s">
        <v>279</v>
      </c>
      <c r="H71" s="67" t="s">
        <v>112</v>
      </c>
      <c r="I71" s="68">
        <v>4</v>
      </c>
      <c r="J71" s="68">
        <v>4</v>
      </c>
      <c r="K71" s="71"/>
      <c r="L71" s="69" t="str">
        <f t="shared" si="6"/>
        <v/>
      </c>
      <c r="M71" s="66"/>
      <c r="N71" s="70">
        <v>21</v>
      </c>
      <c r="O71" s="70" t="e">
        <f t="shared" si="7"/>
        <v>#VALUE!</v>
      </c>
      <c r="P71" s="70" t="e">
        <f t="shared" si="8"/>
        <v>#VALUE!</v>
      </c>
      <c r="Q71" s="72"/>
      <c r="R71" s="68">
        <v>0</v>
      </c>
      <c r="S71" s="68">
        <v>0</v>
      </c>
      <c r="T71" s="65"/>
      <c r="U71" s="4"/>
    </row>
    <row r="72" spans="1:21" ht="10.199999999999999" outlineLevel="5" x14ac:dyDescent="0.2">
      <c r="A72" s="10"/>
      <c r="B72" s="62" t="s">
        <v>280</v>
      </c>
      <c r="C72" s="63" t="s">
        <v>20</v>
      </c>
      <c r="D72" s="64">
        <v>613</v>
      </c>
      <c r="E72" s="65" t="s">
        <v>110</v>
      </c>
      <c r="F72" s="65" t="s">
        <v>281</v>
      </c>
      <c r="G72" s="66" t="s">
        <v>282</v>
      </c>
      <c r="H72" s="67" t="s">
        <v>112</v>
      </c>
      <c r="I72" s="68">
        <v>4</v>
      </c>
      <c r="J72" s="68">
        <v>4</v>
      </c>
      <c r="K72" s="71"/>
      <c r="L72" s="69" t="str">
        <f t="shared" si="6"/>
        <v/>
      </c>
      <c r="M72" s="66"/>
      <c r="N72" s="70">
        <v>21</v>
      </c>
      <c r="O72" s="70" t="e">
        <f t="shared" si="7"/>
        <v>#VALUE!</v>
      </c>
      <c r="P72" s="70" t="e">
        <f t="shared" si="8"/>
        <v>#VALUE!</v>
      </c>
      <c r="Q72" s="72"/>
      <c r="R72" s="68">
        <v>0</v>
      </c>
      <c r="S72" s="68">
        <v>0</v>
      </c>
      <c r="T72" s="65"/>
      <c r="U72" s="4"/>
    </row>
    <row r="73" spans="1:21" ht="10.199999999999999" outlineLevel="5" x14ac:dyDescent="0.2">
      <c r="A73" s="10"/>
      <c r="B73" s="62" t="s">
        <v>283</v>
      </c>
      <c r="C73" s="63" t="s">
        <v>20</v>
      </c>
      <c r="D73" s="64">
        <v>614</v>
      </c>
      <c r="E73" s="65" t="s">
        <v>110</v>
      </c>
      <c r="F73" s="65" t="s">
        <v>284</v>
      </c>
      <c r="G73" s="66" t="s">
        <v>285</v>
      </c>
      <c r="H73" s="67" t="s">
        <v>112</v>
      </c>
      <c r="I73" s="68">
        <v>2</v>
      </c>
      <c r="J73" s="68">
        <v>2</v>
      </c>
      <c r="K73" s="71"/>
      <c r="L73" s="69" t="str">
        <f t="shared" si="6"/>
        <v/>
      </c>
      <c r="M73" s="66"/>
      <c r="N73" s="70">
        <v>21</v>
      </c>
      <c r="O73" s="70" t="e">
        <f t="shared" si="7"/>
        <v>#VALUE!</v>
      </c>
      <c r="P73" s="70" t="e">
        <f t="shared" si="8"/>
        <v>#VALUE!</v>
      </c>
      <c r="Q73" s="72"/>
      <c r="R73" s="68">
        <v>0</v>
      </c>
      <c r="S73" s="68">
        <v>0</v>
      </c>
      <c r="T73" s="65"/>
      <c r="U73" s="4"/>
    </row>
    <row r="74" spans="1:21" ht="10.199999999999999" outlineLevel="5" x14ac:dyDescent="0.2">
      <c r="A74" s="10"/>
      <c r="B74" s="62" t="s">
        <v>286</v>
      </c>
      <c r="C74" s="63" t="s">
        <v>20</v>
      </c>
      <c r="D74" s="64">
        <v>615</v>
      </c>
      <c r="E74" s="65" t="s">
        <v>110</v>
      </c>
      <c r="F74" s="65" t="s">
        <v>287</v>
      </c>
      <c r="G74" s="66" t="s">
        <v>288</v>
      </c>
      <c r="H74" s="67" t="s">
        <v>112</v>
      </c>
      <c r="I74" s="68">
        <v>2</v>
      </c>
      <c r="J74" s="68">
        <v>2</v>
      </c>
      <c r="K74" s="71"/>
      <c r="L74" s="69" t="str">
        <f t="shared" si="6"/>
        <v/>
      </c>
      <c r="M74" s="66"/>
      <c r="N74" s="70">
        <v>21</v>
      </c>
      <c r="O74" s="70" t="e">
        <f t="shared" si="7"/>
        <v>#VALUE!</v>
      </c>
      <c r="P74" s="70" t="e">
        <f t="shared" si="8"/>
        <v>#VALUE!</v>
      </c>
      <c r="Q74" s="72"/>
      <c r="R74" s="68">
        <v>0</v>
      </c>
      <c r="S74" s="68">
        <v>0</v>
      </c>
      <c r="T74" s="65"/>
      <c r="U74" s="4"/>
    </row>
    <row r="75" spans="1:21" ht="10.199999999999999" outlineLevel="5" x14ac:dyDescent="0.2">
      <c r="A75" s="10"/>
      <c r="B75" s="62" t="s">
        <v>289</v>
      </c>
      <c r="C75" s="63" t="s">
        <v>20</v>
      </c>
      <c r="D75" s="64">
        <v>616</v>
      </c>
      <c r="E75" s="65" t="s">
        <v>110</v>
      </c>
      <c r="F75" s="65" t="s">
        <v>290</v>
      </c>
      <c r="G75" s="66" t="s">
        <v>291</v>
      </c>
      <c r="H75" s="67" t="s">
        <v>112</v>
      </c>
      <c r="I75" s="68">
        <v>2</v>
      </c>
      <c r="J75" s="68">
        <v>2</v>
      </c>
      <c r="K75" s="71"/>
      <c r="L75" s="69" t="str">
        <f t="shared" si="6"/>
        <v/>
      </c>
      <c r="M75" s="66"/>
      <c r="N75" s="70">
        <v>21</v>
      </c>
      <c r="O75" s="70" t="e">
        <f t="shared" si="7"/>
        <v>#VALUE!</v>
      </c>
      <c r="P75" s="70" t="e">
        <f t="shared" si="8"/>
        <v>#VALUE!</v>
      </c>
      <c r="Q75" s="72"/>
      <c r="R75" s="68">
        <v>0</v>
      </c>
      <c r="S75" s="68">
        <v>0</v>
      </c>
      <c r="T75" s="65"/>
      <c r="U75" s="4"/>
    </row>
    <row r="76" spans="1:21" ht="10.199999999999999" outlineLevel="5" x14ac:dyDescent="0.2">
      <c r="A76" s="10"/>
      <c r="B76" s="62" t="s">
        <v>292</v>
      </c>
      <c r="C76" s="63" t="s">
        <v>20</v>
      </c>
      <c r="D76" s="64">
        <v>617</v>
      </c>
      <c r="E76" s="65" t="s">
        <v>110</v>
      </c>
      <c r="F76" s="65" t="s">
        <v>293</v>
      </c>
      <c r="G76" s="66" t="s">
        <v>294</v>
      </c>
      <c r="H76" s="67" t="s">
        <v>112</v>
      </c>
      <c r="I76" s="68">
        <v>14</v>
      </c>
      <c r="J76" s="68">
        <v>14</v>
      </c>
      <c r="K76" s="71"/>
      <c r="L76" s="69" t="str">
        <f t="shared" si="6"/>
        <v/>
      </c>
      <c r="M76" s="66"/>
      <c r="N76" s="70">
        <v>21</v>
      </c>
      <c r="O76" s="70" t="e">
        <f t="shared" si="7"/>
        <v>#VALUE!</v>
      </c>
      <c r="P76" s="70" t="e">
        <f t="shared" si="8"/>
        <v>#VALUE!</v>
      </c>
      <c r="Q76" s="72"/>
      <c r="R76" s="68">
        <v>0</v>
      </c>
      <c r="S76" s="68">
        <v>0</v>
      </c>
      <c r="T76" s="65"/>
      <c r="U76" s="4"/>
    </row>
    <row r="77" spans="1:21" ht="20.399999999999999" outlineLevel="5" x14ac:dyDescent="0.2">
      <c r="A77" s="10"/>
      <c r="B77" s="62" t="s">
        <v>295</v>
      </c>
      <c r="C77" s="63" t="s">
        <v>20</v>
      </c>
      <c r="D77" s="64">
        <v>618</v>
      </c>
      <c r="E77" s="65" t="s">
        <v>110</v>
      </c>
      <c r="F77" s="65" t="s">
        <v>296</v>
      </c>
      <c r="G77" s="66" t="s">
        <v>297</v>
      </c>
      <c r="H77" s="67" t="s">
        <v>112</v>
      </c>
      <c r="I77" s="68">
        <v>14</v>
      </c>
      <c r="J77" s="68">
        <v>14</v>
      </c>
      <c r="K77" s="71"/>
      <c r="L77" s="69" t="str">
        <f t="shared" si="6"/>
        <v/>
      </c>
      <c r="M77" s="66"/>
      <c r="N77" s="70">
        <v>21</v>
      </c>
      <c r="O77" s="70" t="e">
        <f t="shared" si="7"/>
        <v>#VALUE!</v>
      </c>
      <c r="P77" s="70" t="e">
        <f t="shared" si="8"/>
        <v>#VALUE!</v>
      </c>
      <c r="Q77" s="72"/>
      <c r="R77" s="68">
        <v>0</v>
      </c>
      <c r="S77" s="68">
        <v>0</v>
      </c>
      <c r="T77" s="65"/>
      <c r="U77" s="4"/>
    </row>
    <row r="78" spans="1:21" ht="20.399999999999999" outlineLevel="5" x14ac:dyDescent="0.2">
      <c r="A78" s="10"/>
      <c r="B78" s="62" t="s">
        <v>298</v>
      </c>
      <c r="C78" s="63" t="s">
        <v>20</v>
      </c>
      <c r="D78" s="64">
        <v>619</v>
      </c>
      <c r="E78" s="65" t="s">
        <v>110</v>
      </c>
      <c r="F78" s="65" t="s">
        <v>299</v>
      </c>
      <c r="G78" s="66" t="s">
        <v>300</v>
      </c>
      <c r="H78" s="67" t="s">
        <v>112</v>
      </c>
      <c r="I78" s="68">
        <v>2</v>
      </c>
      <c r="J78" s="68">
        <v>2</v>
      </c>
      <c r="K78" s="71"/>
      <c r="L78" s="69" t="str">
        <f t="shared" si="6"/>
        <v/>
      </c>
      <c r="M78" s="66"/>
      <c r="N78" s="70">
        <v>21</v>
      </c>
      <c r="O78" s="70" t="e">
        <f t="shared" si="7"/>
        <v>#VALUE!</v>
      </c>
      <c r="P78" s="70" t="e">
        <f t="shared" si="8"/>
        <v>#VALUE!</v>
      </c>
      <c r="Q78" s="72"/>
      <c r="R78" s="68">
        <v>0</v>
      </c>
      <c r="S78" s="68">
        <v>0</v>
      </c>
      <c r="T78" s="65"/>
      <c r="U78" s="4"/>
    </row>
    <row r="79" spans="1:21" ht="10.199999999999999" outlineLevel="5" x14ac:dyDescent="0.2">
      <c r="A79" s="10"/>
      <c r="B79" s="62" t="s">
        <v>301</v>
      </c>
      <c r="C79" s="63" t="s">
        <v>20</v>
      </c>
      <c r="D79" s="64">
        <v>620</v>
      </c>
      <c r="E79" s="65" t="s">
        <v>110</v>
      </c>
      <c r="F79" s="65" t="s">
        <v>302</v>
      </c>
      <c r="G79" s="66" t="s">
        <v>303</v>
      </c>
      <c r="H79" s="67" t="s">
        <v>112</v>
      </c>
      <c r="I79" s="68">
        <v>1</v>
      </c>
      <c r="J79" s="68">
        <v>1</v>
      </c>
      <c r="K79" s="71"/>
      <c r="L79" s="69" t="str">
        <f t="shared" si="6"/>
        <v/>
      </c>
      <c r="M79" s="66"/>
      <c r="N79" s="70">
        <v>21</v>
      </c>
      <c r="O79" s="70" t="e">
        <f t="shared" si="7"/>
        <v>#VALUE!</v>
      </c>
      <c r="P79" s="70" t="e">
        <f t="shared" si="8"/>
        <v>#VALUE!</v>
      </c>
      <c r="Q79" s="72"/>
      <c r="R79" s="68">
        <v>0</v>
      </c>
      <c r="S79" s="68">
        <v>0</v>
      </c>
      <c r="T79" s="65"/>
      <c r="U79" s="4"/>
    </row>
    <row r="80" spans="1:21" ht="10.199999999999999" outlineLevel="5" x14ac:dyDescent="0.2">
      <c r="A80" s="10"/>
      <c r="B80" s="62" t="s">
        <v>304</v>
      </c>
      <c r="C80" s="63" t="s">
        <v>20</v>
      </c>
      <c r="D80" s="64">
        <v>621</v>
      </c>
      <c r="E80" s="65" t="s">
        <v>110</v>
      </c>
      <c r="F80" s="65" t="s">
        <v>305</v>
      </c>
      <c r="G80" s="66" t="s">
        <v>306</v>
      </c>
      <c r="H80" s="67" t="s">
        <v>112</v>
      </c>
      <c r="I80" s="68">
        <v>1</v>
      </c>
      <c r="J80" s="68">
        <v>1</v>
      </c>
      <c r="K80" s="71"/>
      <c r="L80" s="69" t="str">
        <f t="shared" si="6"/>
        <v/>
      </c>
      <c r="M80" s="66"/>
      <c r="N80" s="70">
        <v>21</v>
      </c>
      <c r="O80" s="70" t="e">
        <f t="shared" si="7"/>
        <v>#VALUE!</v>
      </c>
      <c r="P80" s="70" t="e">
        <f t="shared" si="8"/>
        <v>#VALUE!</v>
      </c>
      <c r="Q80" s="72"/>
      <c r="R80" s="68">
        <v>0</v>
      </c>
      <c r="S80" s="68">
        <v>0</v>
      </c>
      <c r="T80" s="65"/>
      <c r="U80" s="4"/>
    </row>
    <row r="81" spans="1:21" ht="10.199999999999999" outlineLevel="5" x14ac:dyDescent="0.2">
      <c r="A81" s="10"/>
      <c r="B81" s="62" t="s">
        <v>307</v>
      </c>
      <c r="C81" s="63" t="s">
        <v>20</v>
      </c>
      <c r="D81" s="64">
        <v>622</v>
      </c>
      <c r="E81" s="65" t="s">
        <v>110</v>
      </c>
      <c r="F81" s="65" t="s">
        <v>308</v>
      </c>
      <c r="G81" s="66" t="s">
        <v>309</v>
      </c>
      <c r="H81" s="67" t="s">
        <v>112</v>
      </c>
      <c r="I81" s="68">
        <v>9</v>
      </c>
      <c r="J81" s="68">
        <v>9</v>
      </c>
      <c r="K81" s="71"/>
      <c r="L81" s="69" t="str">
        <f t="shared" si="6"/>
        <v/>
      </c>
      <c r="M81" s="66"/>
      <c r="N81" s="70">
        <v>21</v>
      </c>
      <c r="O81" s="70" t="e">
        <f t="shared" si="7"/>
        <v>#VALUE!</v>
      </c>
      <c r="P81" s="70" t="e">
        <f t="shared" si="8"/>
        <v>#VALUE!</v>
      </c>
      <c r="Q81" s="72"/>
      <c r="R81" s="68">
        <v>0</v>
      </c>
      <c r="S81" s="68">
        <v>0</v>
      </c>
      <c r="T81" s="65"/>
      <c r="U81" s="4"/>
    </row>
    <row r="82" spans="1:21" ht="10.199999999999999" outlineLevel="5" x14ac:dyDescent="0.2">
      <c r="A82" s="10"/>
      <c r="B82" s="62" t="s">
        <v>310</v>
      </c>
      <c r="C82" s="63" t="s">
        <v>20</v>
      </c>
      <c r="D82" s="64">
        <v>623</v>
      </c>
      <c r="E82" s="65" t="s">
        <v>110</v>
      </c>
      <c r="F82" s="65" t="s">
        <v>311</v>
      </c>
      <c r="G82" s="66" t="s">
        <v>312</v>
      </c>
      <c r="H82" s="67" t="s">
        <v>112</v>
      </c>
      <c r="I82" s="68">
        <v>1</v>
      </c>
      <c r="J82" s="68">
        <v>1</v>
      </c>
      <c r="K82" s="71"/>
      <c r="L82" s="69" t="str">
        <f t="shared" si="6"/>
        <v/>
      </c>
      <c r="M82" s="66"/>
      <c r="N82" s="70">
        <v>21</v>
      </c>
      <c r="O82" s="70" t="e">
        <f t="shared" si="7"/>
        <v>#VALUE!</v>
      </c>
      <c r="P82" s="70" t="e">
        <f t="shared" si="8"/>
        <v>#VALUE!</v>
      </c>
      <c r="Q82" s="72"/>
      <c r="R82" s="68">
        <v>0</v>
      </c>
      <c r="S82" s="68">
        <v>0</v>
      </c>
      <c r="T82" s="65"/>
      <c r="U82" s="4"/>
    </row>
    <row r="83" spans="1:21" ht="10.199999999999999" outlineLevel="5" x14ac:dyDescent="0.2">
      <c r="A83" s="10"/>
      <c r="B83" s="62" t="s">
        <v>313</v>
      </c>
      <c r="C83" s="63" t="s">
        <v>20</v>
      </c>
      <c r="D83" s="64">
        <v>624</v>
      </c>
      <c r="E83" s="65" t="s">
        <v>110</v>
      </c>
      <c r="F83" s="65" t="s">
        <v>314</v>
      </c>
      <c r="G83" s="66" t="s">
        <v>315</v>
      </c>
      <c r="H83" s="67" t="s">
        <v>112</v>
      </c>
      <c r="I83" s="68">
        <v>180</v>
      </c>
      <c r="J83" s="68">
        <v>180</v>
      </c>
      <c r="K83" s="71"/>
      <c r="L83" s="69" t="str">
        <f t="shared" si="6"/>
        <v/>
      </c>
      <c r="M83" s="66"/>
      <c r="N83" s="70">
        <v>21</v>
      </c>
      <c r="O83" s="70" t="e">
        <f t="shared" si="7"/>
        <v>#VALUE!</v>
      </c>
      <c r="P83" s="70" t="e">
        <f t="shared" si="8"/>
        <v>#VALUE!</v>
      </c>
      <c r="Q83" s="72"/>
      <c r="R83" s="68">
        <v>0</v>
      </c>
      <c r="S83" s="68">
        <v>0</v>
      </c>
      <c r="T83" s="65"/>
      <c r="U83" s="4"/>
    </row>
    <row r="84" spans="1:21" ht="10.199999999999999" outlineLevel="5" x14ac:dyDescent="0.2">
      <c r="A84" s="10"/>
      <c r="B84" s="62" t="s">
        <v>316</v>
      </c>
      <c r="C84" s="63" t="s">
        <v>20</v>
      </c>
      <c r="D84" s="64">
        <v>625</v>
      </c>
      <c r="E84" s="65" t="s">
        <v>110</v>
      </c>
      <c r="F84" s="65" t="s">
        <v>317</v>
      </c>
      <c r="G84" s="66" t="s">
        <v>318</v>
      </c>
      <c r="H84" s="67" t="s">
        <v>112</v>
      </c>
      <c r="I84" s="68">
        <v>47</v>
      </c>
      <c r="J84" s="68">
        <v>47</v>
      </c>
      <c r="K84" s="71"/>
      <c r="L84" s="69" t="str">
        <f t="shared" si="6"/>
        <v/>
      </c>
      <c r="M84" s="66"/>
      <c r="N84" s="70">
        <v>21</v>
      </c>
      <c r="O84" s="70" t="e">
        <f t="shared" si="7"/>
        <v>#VALUE!</v>
      </c>
      <c r="P84" s="70" t="e">
        <f t="shared" si="8"/>
        <v>#VALUE!</v>
      </c>
      <c r="Q84" s="72"/>
      <c r="R84" s="68">
        <v>0</v>
      </c>
      <c r="S84" s="68">
        <v>0</v>
      </c>
      <c r="T84" s="65"/>
      <c r="U84" s="4"/>
    </row>
    <row r="85" spans="1:21" ht="10.199999999999999" outlineLevel="5" x14ac:dyDescent="0.2">
      <c r="A85" s="10"/>
      <c r="B85" s="62" t="s">
        <v>319</v>
      </c>
      <c r="C85" s="63" t="s">
        <v>20</v>
      </c>
      <c r="D85" s="64">
        <v>626</v>
      </c>
      <c r="E85" s="65" t="s">
        <v>110</v>
      </c>
      <c r="F85" s="65" t="s">
        <v>320</v>
      </c>
      <c r="G85" s="66" t="s">
        <v>154</v>
      </c>
      <c r="H85" s="67" t="s">
        <v>112</v>
      </c>
      <c r="I85" s="68">
        <v>47</v>
      </c>
      <c r="J85" s="68">
        <v>47</v>
      </c>
      <c r="K85" s="71"/>
      <c r="L85" s="69" t="str">
        <f t="shared" si="6"/>
        <v/>
      </c>
      <c r="M85" s="66"/>
      <c r="N85" s="70">
        <v>21</v>
      </c>
      <c r="O85" s="70" t="e">
        <f t="shared" si="7"/>
        <v>#VALUE!</v>
      </c>
      <c r="P85" s="70" t="e">
        <f t="shared" si="8"/>
        <v>#VALUE!</v>
      </c>
      <c r="Q85" s="72"/>
      <c r="R85" s="68">
        <v>0</v>
      </c>
      <c r="S85" s="68">
        <v>0</v>
      </c>
      <c r="T85" s="65"/>
      <c r="U85" s="4"/>
    </row>
    <row r="86" spans="1:21" ht="10.199999999999999" outlineLevel="5" x14ac:dyDescent="0.2">
      <c r="A86" s="10"/>
      <c r="B86" s="62" t="s">
        <v>321</v>
      </c>
      <c r="C86" s="63" t="s">
        <v>20</v>
      </c>
      <c r="D86" s="64">
        <v>627</v>
      </c>
      <c r="E86" s="65" t="s">
        <v>110</v>
      </c>
      <c r="F86" s="65" t="s">
        <v>322</v>
      </c>
      <c r="G86" s="66" t="s">
        <v>323</v>
      </c>
      <c r="H86" s="67" t="s">
        <v>182</v>
      </c>
      <c r="I86" s="68">
        <v>910</v>
      </c>
      <c r="J86" s="68">
        <v>910</v>
      </c>
      <c r="K86" s="71"/>
      <c r="L86" s="69" t="str">
        <f t="shared" si="6"/>
        <v/>
      </c>
      <c r="M86" s="66"/>
      <c r="N86" s="70">
        <v>21</v>
      </c>
      <c r="O86" s="70" t="e">
        <f t="shared" si="7"/>
        <v>#VALUE!</v>
      </c>
      <c r="P86" s="70" t="e">
        <f t="shared" si="8"/>
        <v>#VALUE!</v>
      </c>
      <c r="Q86" s="72"/>
      <c r="R86" s="68">
        <v>0</v>
      </c>
      <c r="S86" s="68">
        <v>0</v>
      </c>
      <c r="T86" s="65"/>
      <c r="U86" s="4"/>
    </row>
    <row r="87" spans="1:21" ht="10.199999999999999" outlineLevel="5" x14ac:dyDescent="0.2">
      <c r="A87" s="10"/>
      <c r="B87" s="62" t="s">
        <v>324</v>
      </c>
      <c r="C87" s="63" t="s">
        <v>20</v>
      </c>
      <c r="D87" s="64">
        <v>628</v>
      </c>
      <c r="E87" s="65" t="s">
        <v>110</v>
      </c>
      <c r="F87" s="65" t="s">
        <v>325</v>
      </c>
      <c r="G87" s="66" t="s">
        <v>326</v>
      </c>
      <c r="H87" s="67" t="s">
        <v>182</v>
      </c>
      <c r="I87" s="68">
        <v>2990</v>
      </c>
      <c r="J87" s="68">
        <v>2990</v>
      </c>
      <c r="K87" s="71"/>
      <c r="L87" s="69" t="str">
        <f t="shared" si="6"/>
        <v/>
      </c>
      <c r="M87" s="66"/>
      <c r="N87" s="70">
        <v>21</v>
      </c>
      <c r="O87" s="70" t="e">
        <f t="shared" si="7"/>
        <v>#VALUE!</v>
      </c>
      <c r="P87" s="70" t="e">
        <f t="shared" si="8"/>
        <v>#VALUE!</v>
      </c>
      <c r="Q87" s="72"/>
      <c r="R87" s="68">
        <v>0</v>
      </c>
      <c r="S87" s="68">
        <v>0</v>
      </c>
      <c r="T87" s="65"/>
      <c r="U87" s="4"/>
    </row>
    <row r="88" spans="1:21" ht="10.199999999999999" outlineLevel="5" x14ac:dyDescent="0.2">
      <c r="A88" s="10"/>
      <c r="B88" s="62" t="s">
        <v>327</v>
      </c>
      <c r="C88" s="63" t="s">
        <v>20</v>
      </c>
      <c r="D88" s="64">
        <v>629</v>
      </c>
      <c r="E88" s="65" t="s">
        <v>110</v>
      </c>
      <c r="F88" s="65" t="s">
        <v>328</v>
      </c>
      <c r="G88" s="66" t="s">
        <v>157</v>
      </c>
      <c r="H88" s="67" t="s">
        <v>112</v>
      </c>
      <c r="I88" s="68">
        <v>20</v>
      </c>
      <c r="J88" s="68">
        <v>20</v>
      </c>
      <c r="K88" s="71"/>
      <c r="L88" s="69" t="str">
        <f t="shared" si="6"/>
        <v/>
      </c>
      <c r="M88" s="66"/>
      <c r="N88" s="70">
        <v>21</v>
      </c>
      <c r="O88" s="70" t="e">
        <f t="shared" si="7"/>
        <v>#VALUE!</v>
      </c>
      <c r="P88" s="70" t="e">
        <f t="shared" si="8"/>
        <v>#VALUE!</v>
      </c>
      <c r="Q88" s="72"/>
      <c r="R88" s="68">
        <v>0</v>
      </c>
      <c r="S88" s="68">
        <v>0</v>
      </c>
      <c r="T88" s="65"/>
      <c r="U88" s="4"/>
    </row>
    <row r="89" spans="1:21" ht="10.199999999999999" outlineLevel="5" x14ac:dyDescent="0.2">
      <c r="A89" s="10"/>
      <c r="B89" s="62" t="s">
        <v>329</v>
      </c>
      <c r="C89" s="63" t="s">
        <v>20</v>
      </c>
      <c r="D89" s="64">
        <v>630</v>
      </c>
      <c r="E89" s="65" t="s">
        <v>110</v>
      </c>
      <c r="F89" s="65" t="s">
        <v>330</v>
      </c>
      <c r="G89" s="66" t="s">
        <v>331</v>
      </c>
      <c r="H89" s="67" t="s">
        <v>182</v>
      </c>
      <c r="I89" s="68">
        <v>400</v>
      </c>
      <c r="J89" s="68">
        <v>400</v>
      </c>
      <c r="K89" s="71"/>
      <c r="L89" s="69" t="str">
        <f t="shared" si="6"/>
        <v/>
      </c>
      <c r="M89" s="66"/>
      <c r="N89" s="70">
        <v>21</v>
      </c>
      <c r="O89" s="70" t="e">
        <f t="shared" si="7"/>
        <v>#VALUE!</v>
      </c>
      <c r="P89" s="70" t="e">
        <f t="shared" si="8"/>
        <v>#VALUE!</v>
      </c>
      <c r="Q89" s="72"/>
      <c r="R89" s="68">
        <v>0</v>
      </c>
      <c r="S89" s="68">
        <v>0</v>
      </c>
      <c r="T89" s="65"/>
      <c r="U89" s="4"/>
    </row>
    <row r="90" spans="1:21" ht="10.199999999999999" outlineLevel="5" x14ac:dyDescent="0.2">
      <c r="A90" s="10"/>
      <c r="B90" s="62" t="s">
        <v>332</v>
      </c>
      <c r="C90" s="63" t="s">
        <v>20</v>
      </c>
      <c r="D90" s="64">
        <v>631</v>
      </c>
      <c r="E90" s="65" t="s">
        <v>110</v>
      </c>
      <c r="F90" s="65" t="s">
        <v>333</v>
      </c>
      <c r="G90" s="66" t="s">
        <v>334</v>
      </c>
      <c r="H90" s="67" t="s">
        <v>182</v>
      </c>
      <c r="I90" s="68">
        <v>940</v>
      </c>
      <c r="J90" s="68">
        <v>940</v>
      </c>
      <c r="K90" s="71"/>
      <c r="L90" s="69" t="str">
        <f t="shared" si="6"/>
        <v/>
      </c>
      <c r="M90" s="66"/>
      <c r="N90" s="70">
        <v>21</v>
      </c>
      <c r="O90" s="70" t="e">
        <f t="shared" si="7"/>
        <v>#VALUE!</v>
      </c>
      <c r="P90" s="70" t="e">
        <f t="shared" si="8"/>
        <v>#VALUE!</v>
      </c>
      <c r="Q90" s="72"/>
      <c r="R90" s="68">
        <v>0</v>
      </c>
      <c r="S90" s="68">
        <v>0</v>
      </c>
      <c r="T90" s="65"/>
      <c r="U90" s="4"/>
    </row>
    <row r="91" spans="1:21" ht="10.199999999999999" outlineLevel="5" x14ac:dyDescent="0.2">
      <c r="A91" s="10"/>
      <c r="B91" s="62" t="s">
        <v>335</v>
      </c>
      <c r="C91" s="63" t="s">
        <v>20</v>
      </c>
      <c r="D91" s="64">
        <v>632</v>
      </c>
      <c r="E91" s="65" t="s">
        <v>110</v>
      </c>
      <c r="F91" s="65" t="s">
        <v>336</v>
      </c>
      <c r="G91" s="66" t="s">
        <v>197</v>
      </c>
      <c r="H91" s="67" t="s">
        <v>182</v>
      </c>
      <c r="I91" s="68">
        <v>1340</v>
      </c>
      <c r="J91" s="68">
        <v>1340</v>
      </c>
      <c r="K91" s="71"/>
      <c r="L91" s="69" t="str">
        <f t="shared" si="6"/>
        <v/>
      </c>
      <c r="M91" s="66"/>
      <c r="N91" s="70">
        <v>21</v>
      </c>
      <c r="O91" s="70" t="e">
        <f t="shared" si="7"/>
        <v>#VALUE!</v>
      </c>
      <c r="P91" s="70" t="e">
        <f t="shared" si="8"/>
        <v>#VALUE!</v>
      </c>
      <c r="Q91" s="72"/>
      <c r="R91" s="68">
        <v>0</v>
      </c>
      <c r="S91" s="68">
        <v>0</v>
      </c>
      <c r="T91" s="65"/>
      <c r="U91" s="4"/>
    </row>
    <row r="92" spans="1:21" ht="10.199999999999999" outlineLevel="5" x14ac:dyDescent="0.2">
      <c r="A92" s="10"/>
      <c r="B92" s="62" t="s">
        <v>337</v>
      </c>
      <c r="C92" s="63" t="s">
        <v>20</v>
      </c>
      <c r="D92" s="64">
        <v>633</v>
      </c>
      <c r="E92" s="65" t="s">
        <v>110</v>
      </c>
      <c r="F92" s="65" t="s">
        <v>338</v>
      </c>
      <c r="G92" s="66" t="s">
        <v>339</v>
      </c>
      <c r="H92" s="67" t="s">
        <v>182</v>
      </c>
      <c r="I92" s="68">
        <v>130</v>
      </c>
      <c r="J92" s="68">
        <v>130</v>
      </c>
      <c r="K92" s="71"/>
      <c r="L92" s="69" t="str">
        <f t="shared" si="6"/>
        <v/>
      </c>
      <c r="M92" s="66"/>
      <c r="N92" s="70">
        <v>21</v>
      </c>
      <c r="O92" s="70" t="e">
        <f t="shared" si="7"/>
        <v>#VALUE!</v>
      </c>
      <c r="P92" s="70" t="e">
        <f t="shared" si="8"/>
        <v>#VALUE!</v>
      </c>
      <c r="Q92" s="72"/>
      <c r="R92" s="68">
        <v>0</v>
      </c>
      <c r="S92" s="68">
        <v>0</v>
      </c>
      <c r="T92" s="65"/>
      <c r="U92" s="4"/>
    </row>
    <row r="93" spans="1:21" ht="10.199999999999999" outlineLevel="5" x14ac:dyDescent="0.2">
      <c r="A93" s="10"/>
      <c r="B93" s="62" t="s">
        <v>340</v>
      </c>
      <c r="C93" s="63" t="s">
        <v>20</v>
      </c>
      <c r="D93" s="64">
        <v>634</v>
      </c>
      <c r="E93" s="65" t="s">
        <v>110</v>
      </c>
      <c r="F93" s="65" t="s">
        <v>341</v>
      </c>
      <c r="G93" s="66" t="s">
        <v>342</v>
      </c>
      <c r="H93" s="67" t="s">
        <v>111</v>
      </c>
      <c r="I93" s="68">
        <v>2</v>
      </c>
      <c r="J93" s="68">
        <v>2</v>
      </c>
      <c r="K93" s="71"/>
      <c r="L93" s="69" t="str">
        <f t="shared" si="6"/>
        <v/>
      </c>
      <c r="M93" s="66"/>
      <c r="N93" s="70">
        <v>21</v>
      </c>
      <c r="O93" s="70" t="e">
        <f t="shared" si="7"/>
        <v>#VALUE!</v>
      </c>
      <c r="P93" s="70" t="e">
        <f t="shared" si="8"/>
        <v>#VALUE!</v>
      </c>
      <c r="Q93" s="72"/>
      <c r="R93" s="68">
        <v>0</v>
      </c>
      <c r="S93" s="68">
        <v>0</v>
      </c>
      <c r="T93" s="65"/>
      <c r="U93" s="4"/>
    </row>
    <row r="94" spans="1:21" ht="10.199999999999999" outlineLevel="5" x14ac:dyDescent="0.2">
      <c r="A94" s="10"/>
      <c r="B94" s="62" t="s">
        <v>343</v>
      </c>
      <c r="C94" s="63" t="s">
        <v>20</v>
      </c>
      <c r="D94" s="64">
        <v>635</v>
      </c>
      <c r="E94" s="65" t="s">
        <v>110</v>
      </c>
      <c r="F94" s="65" t="s">
        <v>344</v>
      </c>
      <c r="G94" s="66" t="s">
        <v>345</v>
      </c>
      <c r="H94" s="67" t="s">
        <v>111</v>
      </c>
      <c r="I94" s="68">
        <v>2</v>
      </c>
      <c r="J94" s="68">
        <v>2</v>
      </c>
      <c r="K94" s="71"/>
      <c r="L94" s="69" t="str">
        <f t="shared" si="6"/>
        <v/>
      </c>
      <c r="M94" s="66"/>
      <c r="N94" s="70">
        <v>21</v>
      </c>
      <c r="O94" s="70" t="e">
        <f t="shared" si="7"/>
        <v>#VALUE!</v>
      </c>
      <c r="P94" s="70" t="e">
        <f t="shared" si="8"/>
        <v>#VALUE!</v>
      </c>
      <c r="Q94" s="72"/>
      <c r="R94" s="68">
        <v>0</v>
      </c>
      <c r="S94" s="68">
        <v>0</v>
      </c>
      <c r="T94" s="65"/>
      <c r="U94" s="4"/>
    </row>
    <row r="95" spans="1:21" ht="10.199999999999999" outlineLevel="5" x14ac:dyDescent="0.2">
      <c r="A95" s="10"/>
      <c r="B95" s="62" t="s">
        <v>346</v>
      </c>
      <c r="C95" s="63" t="s">
        <v>20</v>
      </c>
      <c r="D95" s="64">
        <v>636</v>
      </c>
      <c r="E95" s="65" t="s">
        <v>110</v>
      </c>
      <c r="F95" s="65" t="s">
        <v>347</v>
      </c>
      <c r="G95" s="66" t="s">
        <v>203</v>
      </c>
      <c r="H95" s="67" t="s">
        <v>111</v>
      </c>
      <c r="I95" s="68">
        <v>2</v>
      </c>
      <c r="J95" s="68">
        <v>2</v>
      </c>
      <c r="K95" s="71"/>
      <c r="L95" s="69" t="str">
        <f t="shared" si="6"/>
        <v/>
      </c>
      <c r="M95" s="66"/>
      <c r="N95" s="70">
        <v>21</v>
      </c>
      <c r="O95" s="70" t="e">
        <f t="shared" si="7"/>
        <v>#VALUE!</v>
      </c>
      <c r="P95" s="70" t="e">
        <f t="shared" si="8"/>
        <v>#VALUE!</v>
      </c>
      <c r="Q95" s="72"/>
      <c r="R95" s="68">
        <v>0</v>
      </c>
      <c r="S95" s="68">
        <v>0</v>
      </c>
      <c r="T95" s="65"/>
      <c r="U95" s="4"/>
    </row>
    <row r="96" spans="1:21" outlineLevel="5" x14ac:dyDescent="0.2">
      <c r="B96" s="6"/>
      <c r="C96" s="6" t="s">
        <v>19</v>
      </c>
      <c r="D96" s="6"/>
      <c r="E96" s="6"/>
      <c r="F96" s="6"/>
      <c r="G96" s="6"/>
      <c r="H96" s="6"/>
      <c r="I96" s="6"/>
      <c r="J96" s="6"/>
      <c r="K96" s="7"/>
      <c r="L96" s="14"/>
      <c r="M96" s="6"/>
      <c r="N96" s="9"/>
      <c r="O96" s="6"/>
      <c r="P96" s="6"/>
      <c r="Q96" s="6"/>
      <c r="R96" s="6"/>
      <c r="S96" s="6"/>
      <c r="T96" s="6"/>
    </row>
    <row r="97" spans="1:21" ht="9.6" outlineLevel="4" x14ac:dyDescent="0.2">
      <c r="A97" s="22" t="s">
        <v>36</v>
      </c>
      <c r="B97" s="54"/>
      <c r="C97" s="55">
        <v>5</v>
      </c>
      <c r="D97" s="55"/>
      <c r="E97" s="54" t="s">
        <v>109</v>
      </c>
      <c r="F97" s="54"/>
      <c r="G97" s="56" t="s">
        <v>37</v>
      </c>
      <c r="H97" s="54"/>
      <c r="I97" s="57"/>
      <c r="J97" s="57"/>
      <c r="K97" s="58"/>
      <c r="L97" s="23">
        <f>SUBTOTAL(9,L98:L105)</f>
        <v>0</v>
      </c>
      <c r="M97" s="59"/>
      <c r="N97" s="22"/>
      <c r="O97" s="60" t="e">
        <f>SUBTOTAL(9,O98:O453)</f>
        <v>#VALUE!</v>
      </c>
      <c r="P97" s="60" t="e">
        <f>SUBTOTAL(9,P98:P453)</f>
        <v>#VALUE!</v>
      </c>
      <c r="Q97" s="59"/>
      <c r="R97" s="61"/>
      <c r="S97" s="61"/>
      <c r="T97" s="59"/>
      <c r="U97" s="2"/>
    </row>
    <row r="98" spans="1:21" ht="10.199999999999999" outlineLevel="5" x14ac:dyDescent="0.2">
      <c r="A98" s="10"/>
      <c r="B98" s="62" t="s">
        <v>348</v>
      </c>
      <c r="C98" s="63" t="s">
        <v>20</v>
      </c>
      <c r="D98" s="64">
        <v>637</v>
      </c>
      <c r="E98" s="65" t="s">
        <v>110</v>
      </c>
      <c r="F98" s="65" t="s">
        <v>349</v>
      </c>
      <c r="G98" s="66" t="s">
        <v>350</v>
      </c>
      <c r="H98" s="67" t="s">
        <v>182</v>
      </c>
      <c r="I98" s="68">
        <v>1716</v>
      </c>
      <c r="J98" s="68">
        <v>1716</v>
      </c>
      <c r="K98" s="71"/>
      <c r="L98" s="69" t="str">
        <f t="shared" ref="L98:L104" si="9">IF(K98&lt;&gt;"",J98*K98,"")</f>
        <v/>
      </c>
      <c r="M98" s="66"/>
      <c r="N98" s="70">
        <v>21</v>
      </c>
      <c r="O98" s="70" t="e">
        <f t="shared" ref="O98:O104" si="10">L98*(N98/100)</f>
        <v>#VALUE!</v>
      </c>
      <c r="P98" s="70" t="e">
        <f t="shared" ref="P98:P104" si="11">L98+O98</f>
        <v>#VALUE!</v>
      </c>
      <c r="Q98" s="72"/>
      <c r="R98" s="68">
        <v>0</v>
      </c>
      <c r="S98" s="68">
        <v>0</v>
      </c>
      <c r="T98" s="65"/>
      <c r="U98" s="4"/>
    </row>
    <row r="99" spans="1:21" ht="10.199999999999999" outlineLevel="5" x14ac:dyDescent="0.2">
      <c r="A99" s="10"/>
      <c r="B99" s="62" t="s">
        <v>351</v>
      </c>
      <c r="C99" s="63" t="s">
        <v>20</v>
      </c>
      <c r="D99" s="64">
        <v>638</v>
      </c>
      <c r="E99" s="65" t="s">
        <v>110</v>
      </c>
      <c r="F99" s="65" t="s">
        <v>352</v>
      </c>
      <c r="G99" s="66" t="s">
        <v>353</v>
      </c>
      <c r="H99" s="67" t="s">
        <v>112</v>
      </c>
      <c r="I99" s="68">
        <v>73</v>
      </c>
      <c r="J99" s="68">
        <v>73</v>
      </c>
      <c r="K99" s="71"/>
      <c r="L99" s="69" t="str">
        <f t="shared" si="9"/>
        <v/>
      </c>
      <c r="M99" s="66"/>
      <c r="N99" s="70">
        <v>21</v>
      </c>
      <c r="O99" s="70" t="e">
        <f t="shared" si="10"/>
        <v>#VALUE!</v>
      </c>
      <c r="P99" s="70" t="e">
        <f t="shared" si="11"/>
        <v>#VALUE!</v>
      </c>
      <c r="Q99" s="72"/>
      <c r="R99" s="68">
        <v>0</v>
      </c>
      <c r="S99" s="68">
        <v>0</v>
      </c>
      <c r="T99" s="65"/>
      <c r="U99" s="4"/>
    </row>
    <row r="100" spans="1:21" ht="10.199999999999999" outlineLevel="5" x14ac:dyDescent="0.2">
      <c r="A100" s="10"/>
      <c r="B100" s="62" t="s">
        <v>354</v>
      </c>
      <c r="C100" s="63" t="s">
        <v>20</v>
      </c>
      <c r="D100" s="64">
        <v>639</v>
      </c>
      <c r="E100" s="65" t="s">
        <v>110</v>
      </c>
      <c r="F100" s="65" t="s">
        <v>355</v>
      </c>
      <c r="G100" s="66" t="s">
        <v>154</v>
      </c>
      <c r="H100" s="67" t="s">
        <v>112</v>
      </c>
      <c r="I100" s="68">
        <v>73</v>
      </c>
      <c r="J100" s="68">
        <v>73</v>
      </c>
      <c r="K100" s="71"/>
      <c r="L100" s="69" t="str">
        <f t="shared" si="9"/>
        <v/>
      </c>
      <c r="M100" s="66"/>
      <c r="N100" s="70">
        <v>21</v>
      </c>
      <c r="O100" s="70" t="e">
        <f t="shared" si="10"/>
        <v>#VALUE!</v>
      </c>
      <c r="P100" s="70" t="e">
        <f t="shared" si="11"/>
        <v>#VALUE!</v>
      </c>
      <c r="Q100" s="72"/>
      <c r="R100" s="68">
        <v>0</v>
      </c>
      <c r="S100" s="68">
        <v>0</v>
      </c>
      <c r="T100" s="65"/>
      <c r="U100" s="4"/>
    </row>
    <row r="101" spans="1:21" ht="10.199999999999999" outlineLevel="5" x14ac:dyDescent="0.2">
      <c r="A101" s="10"/>
      <c r="B101" s="62" t="s">
        <v>356</v>
      </c>
      <c r="C101" s="63" t="s">
        <v>20</v>
      </c>
      <c r="D101" s="64">
        <v>640</v>
      </c>
      <c r="E101" s="65" t="s">
        <v>110</v>
      </c>
      <c r="F101" s="65" t="s">
        <v>357</v>
      </c>
      <c r="G101" s="66" t="s">
        <v>358</v>
      </c>
      <c r="H101" s="67" t="s">
        <v>112</v>
      </c>
      <c r="I101" s="68">
        <v>10</v>
      </c>
      <c r="J101" s="68">
        <v>10</v>
      </c>
      <c r="K101" s="71"/>
      <c r="L101" s="69" t="str">
        <f t="shared" si="9"/>
        <v/>
      </c>
      <c r="M101" s="66"/>
      <c r="N101" s="70">
        <v>21</v>
      </c>
      <c r="O101" s="70" t="e">
        <f t="shared" si="10"/>
        <v>#VALUE!</v>
      </c>
      <c r="P101" s="70" t="e">
        <f t="shared" si="11"/>
        <v>#VALUE!</v>
      </c>
      <c r="Q101" s="72"/>
      <c r="R101" s="68">
        <v>0</v>
      </c>
      <c r="S101" s="68">
        <v>0</v>
      </c>
      <c r="T101" s="65"/>
      <c r="U101" s="4"/>
    </row>
    <row r="102" spans="1:21" ht="10.199999999999999" outlineLevel="5" x14ac:dyDescent="0.2">
      <c r="A102" s="10"/>
      <c r="B102" s="62" t="s">
        <v>359</v>
      </c>
      <c r="C102" s="63" t="s">
        <v>20</v>
      </c>
      <c r="D102" s="64">
        <v>641</v>
      </c>
      <c r="E102" s="65" t="s">
        <v>110</v>
      </c>
      <c r="F102" s="65" t="s">
        <v>360</v>
      </c>
      <c r="G102" s="66" t="s">
        <v>334</v>
      </c>
      <c r="H102" s="67" t="s">
        <v>182</v>
      </c>
      <c r="I102" s="68">
        <v>570</v>
      </c>
      <c r="J102" s="68">
        <v>570</v>
      </c>
      <c r="K102" s="71"/>
      <c r="L102" s="69" t="str">
        <f t="shared" si="9"/>
        <v/>
      </c>
      <c r="M102" s="66"/>
      <c r="N102" s="70">
        <v>21</v>
      </c>
      <c r="O102" s="70" t="e">
        <f t="shared" si="10"/>
        <v>#VALUE!</v>
      </c>
      <c r="P102" s="70" t="e">
        <f t="shared" si="11"/>
        <v>#VALUE!</v>
      </c>
      <c r="Q102" s="72"/>
      <c r="R102" s="68">
        <v>0</v>
      </c>
      <c r="S102" s="68">
        <v>0</v>
      </c>
      <c r="T102" s="65"/>
      <c r="U102" s="4"/>
    </row>
    <row r="103" spans="1:21" ht="10.199999999999999" outlineLevel="5" x14ac:dyDescent="0.2">
      <c r="A103" s="10"/>
      <c r="B103" s="62" t="s">
        <v>361</v>
      </c>
      <c r="C103" s="63" t="s">
        <v>20</v>
      </c>
      <c r="D103" s="64">
        <v>642</v>
      </c>
      <c r="E103" s="65" t="s">
        <v>110</v>
      </c>
      <c r="F103" s="65" t="s">
        <v>362</v>
      </c>
      <c r="G103" s="66" t="s">
        <v>197</v>
      </c>
      <c r="H103" s="67" t="s">
        <v>182</v>
      </c>
      <c r="I103" s="68">
        <v>570</v>
      </c>
      <c r="J103" s="68">
        <v>570</v>
      </c>
      <c r="K103" s="71"/>
      <c r="L103" s="69" t="str">
        <f t="shared" si="9"/>
        <v/>
      </c>
      <c r="M103" s="66"/>
      <c r="N103" s="70">
        <v>21</v>
      </c>
      <c r="O103" s="70" t="e">
        <f t="shared" si="10"/>
        <v>#VALUE!</v>
      </c>
      <c r="P103" s="70" t="e">
        <f t="shared" si="11"/>
        <v>#VALUE!</v>
      </c>
      <c r="Q103" s="72"/>
      <c r="R103" s="68">
        <v>0</v>
      </c>
      <c r="S103" s="68">
        <v>0</v>
      </c>
      <c r="T103" s="65"/>
      <c r="U103" s="4"/>
    </row>
    <row r="104" spans="1:21" ht="10.199999999999999" outlineLevel="5" x14ac:dyDescent="0.2">
      <c r="A104" s="10"/>
      <c r="B104" s="62" t="s">
        <v>363</v>
      </c>
      <c r="C104" s="63" t="s">
        <v>20</v>
      </c>
      <c r="D104" s="64">
        <v>643</v>
      </c>
      <c r="E104" s="65" t="s">
        <v>110</v>
      </c>
      <c r="F104" s="65" t="s">
        <v>364</v>
      </c>
      <c r="G104" s="66" t="s">
        <v>365</v>
      </c>
      <c r="H104" s="67" t="s">
        <v>112</v>
      </c>
      <c r="I104" s="68">
        <v>146</v>
      </c>
      <c r="J104" s="68">
        <v>146</v>
      </c>
      <c r="K104" s="71"/>
      <c r="L104" s="69" t="str">
        <f t="shared" si="9"/>
        <v/>
      </c>
      <c r="M104" s="66"/>
      <c r="N104" s="70">
        <v>21</v>
      </c>
      <c r="O104" s="70" t="e">
        <f t="shared" si="10"/>
        <v>#VALUE!</v>
      </c>
      <c r="P104" s="70" t="e">
        <f t="shared" si="11"/>
        <v>#VALUE!</v>
      </c>
      <c r="Q104" s="72"/>
      <c r="R104" s="68">
        <v>0</v>
      </c>
      <c r="S104" s="68">
        <v>0</v>
      </c>
      <c r="T104" s="65"/>
      <c r="U104" s="4"/>
    </row>
    <row r="105" spans="1:21" outlineLevel="5" x14ac:dyDescent="0.2">
      <c r="B105" s="6"/>
      <c r="C105" s="6" t="s">
        <v>19</v>
      </c>
      <c r="D105" s="6"/>
      <c r="E105" s="6"/>
      <c r="F105" s="6"/>
      <c r="G105" s="6"/>
      <c r="H105" s="6"/>
      <c r="I105" s="6"/>
      <c r="J105" s="6"/>
      <c r="K105" s="7"/>
      <c r="L105" s="14"/>
      <c r="M105" s="6"/>
      <c r="N105" s="9"/>
      <c r="O105" s="6"/>
      <c r="P105" s="6"/>
      <c r="Q105" s="6"/>
      <c r="R105" s="6"/>
      <c r="S105" s="6"/>
      <c r="T105" s="6"/>
    </row>
    <row r="106" spans="1:21" ht="9.6" outlineLevel="4" x14ac:dyDescent="0.2">
      <c r="A106" s="22" t="s">
        <v>38</v>
      </c>
      <c r="B106" s="54"/>
      <c r="C106" s="55">
        <v>5</v>
      </c>
      <c r="D106" s="55"/>
      <c r="E106" s="54" t="s">
        <v>109</v>
      </c>
      <c r="F106" s="54"/>
      <c r="G106" s="56" t="s">
        <v>39</v>
      </c>
      <c r="H106" s="54"/>
      <c r="I106" s="57"/>
      <c r="J106" s="57"/>
      <c r="K106" s="58"/>
      <c r="L106" s="23">
        <f>SUBTOTAL(9,L107:L113)</f>
        <v>0</v>
      </c>
      <c r="M106" s="59"/>
      <c r="N106" s="22"/>
      <c r="O106" s="60" t="e">
        <f>SUBTOTAL(9,O107:O453)</f>
        <v>#VALUE!</v>
      </c>
      <c r="P106" s="60" t="e">
        <f>SUBTOTAL(9,P107:P453)</f>
        <v>#VALUE!</v>
      </c>
      <c r="Q106" s="59"/>
      <c r="R106" s="61"/>
      <c r="S106" s="61"/>
      <c r="T106" s="59"/>
      <c r="U106" s="2"/>
    </row>
    <row r="107" spans="1:21" ht="10.199999999999999" outlineLevel="5" x14ac:dyDescent="0.2">
      <c r="A107" s="10"/>
      <c r="B107" s="62" t="s">
        <v>366</v>
      </c>
      <c r="C107" s="63" t="s">
        <v>20</v>
      </c>
      <c r="D107" s="64">
        <v>644</v>
      </c>
      <c r="E107" s="65" t="s">
        <v>110</v>
      </c>
      <c r="F107" s="65" t="s">
        <v>367</v>
      </c>
      <c r="G107" s="66" t="s">
        <v>350</v>
      </c>
      <c r="H107" s="67" t="s">
        <v>182</v>
      </c>
      <c r="I107" s="68">
        <v>45</v>
      </c>
      <c r="J107" s="68">
        <v>45</v>
      </c>
      <c r="K107" s="71"/>
      <c r="L107" s="69" t="str">
        <f t="shared" ref="L107:L112" si="12">IF(K107&lt;&gt;"",J107*K107,"")</f>
        <v/>
      </c>
      <c r="M107" s="66"/>
      <c r="N107" s="70">
        <v>21</v>
      </c>
      <c r="O107" s="70" t="e">
        <f t="shared" ref="O107:O112" si="13">L107*(N107/100)</f>
        <v>#VALUE!</v>
      </c>
      <c r="P107" s="70" t="e">
        <f t="shared" ref="P107:P112" si="14">L107+O107</f>
        <v>#VALUE!</v>
      </c>
      <c r="Q107" s="72"/>
      <c r="R107" s="68">
        <v>0</v>
      </c>
      <c r="S107" s="68">
        <v>0</v>
      </c>
      <c r="T107" s="65"/>
      <c r="U107" s="4"/>
    </row>
    <row r="108" spans="1:21" ht="10.199999999999999" outlineLevel="5" x14ac:dyDescent="0.2">
      <c r="A108" s="10"/>
      <c r="B108" s="62" t="s">
        <v>368</v>
      </c>
      <c r="C108" s="63" t="s">
        <v>20</v>
      </c>
      <c r="D108" s="64">
        <v>645</v>
      </c>
      <c r="E108" s="65" t="s">
        <v>110</v>
      </c>
      <c r="F108" s="65" t="s">
        <v>369</v>
      </c>
      <c r="G108" s="66" t="s">
        <v>370</v>
      </c>
      <c r="H108" s="67" t="s">
        <v>112</v>
      </c>
      <c r="I108" s="68">
        <v>4</v>
      </c>
      <c r="J108" s="68">
        <v>4</v>
      </c>
      <c r="K108" s="71"/>
      <c r="L108" s="69" t="str">
        <f t="shared" si="12"/>
        <v/>
      </c>
      <c r="M108" s="66"/>
      <c r="N108" s="70">
        <v>21</v>
      </c>
      <c r="O108" s="70" t="e">
        <f t="shared" si="13"/>
        <v>#VALUE!</v>
      </c>
      <c r="P108" s="70" t="e">
        <f t="shared" si="14"/>
        <v>#VALUE!</v>
      </c>
      <c r="Q108" s="72"/>
      <c r="R108" s="68">
        <v>0</v>
      </c>
      <c r="S108" s="68">
        <v>0</v>
      </c>
      <c r="T108" s="65"/>
      <c r="U108" s="4"/>
    </row>
    <row r="109" spans="1:21" ht="10.199999999999999" outlineLevel="5" x14ac:dyDescent="0.2">
      <c r="A109" s="10"/>
      <c r="B109" s="62" t="s">
        <v>371</v>
      </c>
      <c r="C109" s="63" t="s">
        <v>20</v>
      </c>
      <c r="D109" s="64">
        <v>646</v>
      </c>
      <c r="E109" s="65" t="s">
        <v>110</v>
      </c>
      <c r="F109" s="65" t="s">
        <v>372</v>
      </c>
      <c r="G109" s="66" t="s">
        <v>154</v>
      </c>
      <c r="H109" s="67" t="s">
        <v>112</v>
      </c>
      <c r="I109" s="68">
        <v>4</v>
      </c>
      <c r="J109" s="68">
        <v>4</v>
      </c>
      <c r="K109" s="71"/>
      <c r="L109" s="69" t="str">
        <f t="shared" si="12"/>
        <v/>
      </c>
      <c r="M109" s="66"/>
      <c r="N109" s="70">
        <v>21</v>
      </c>
      <c r="O109" s="70" t="e">
        <f t="shared" si="13"/>
        <v>#VALUE!</v>
      </c>
      <c r="P109" s="70" t="e">
        <f t="shared" si="14"/>
        <v>#VALUE!</v>
      </c>
      <c r="Q109" s="72"/>
      <c r="R109" s="68">
        <v>0</v>
      </c>
      <c r="S109" s="68">
        <v>0</v>
      </c>
      <c r="T109" s="65"/>
      <c r="U109" s="4"/>
    </row>
    <row r="110" spans="1:21" ht="10.199999999999999" outlineLevel="5" x14ac:dyDescent="0.2">
      <c r="A110" s="10"/>
      <c r="B110" s="62" t="s">
        <v>373</v>
      </c>
      <c r="C110" s="63" t="s">
        <v>20</v>
      </c>
      <c r="D110" s="64">
        <v>647</v>
      </c>
      <c r="E110" s="65" t="s">
        <v>110</v>
      </c>
      <c r="F110" s="65" t="s">
        <v>374</v>
      </c>
      <c r="G110" s="66" t="s">
        <v>334</v>
      </c>
      <c r="H110" s="67" t="s">
        <v>182</v>
      </c>
      <c r="I110" s="68">
        <v>45</v>
      </c>
      <c r="J110" s="68">
        <v>45</v>
      </c>
      <c r="K110" s="71"/>
      <c r="L110" s="69" t="str">
        <f t="shared" si="12"/>
        <v/>
      </c>
      <c r="M110" s="66"/>
      <c r="N110" s="70">
        <v>21</v>
      </c>
      <c r="O110" s="70" t="e">
        <f t="shared" si="13"/>
        <v>#VALUE!</v>
      </c>
      <c r="P110" s="70" t="e">
        <f t="shared" si="14"/>
        <v>#VALUE!</v>
      </c>
      <c r="Q110" s="72"/>
      <c r="R110" s="68">
        <v>0</v>
      </c>
      <c r="S110" s="68">
        <v>0</v>
      </c>
      <c r="T110" s="65"/>
      <c r="U110" s="4"/>
    </row>
    <row r="111" spans="1:21" ht="10.199999999999999" outlineLevel="5" x14ac:dyDescent="0.2">
      <c r="A111" s="10"/>
      <c r="B111" s="62" t="s">
        <v>375</v>
      </c>
      <c r="C111" s="63" t="s">
        <v>20</v>
      </c>
      <c r="D111" s="64">
        <v>648</v>
      </c>
      <c r="E111" s="65" t="s">
        <v>110</v>
      </c>
      <c r="F111" s="65" t="s">
        <v>376</v>
      </c>
      <c r="G111" s="66" t="s">
        <v>197</v>
      </c>
      <c r="H111" s="67" t="s">
        <v>182</v>
      </c>
      <c r="I111" s="68">
        <v>45</v>
      </c>
      <c r="J111" s="68">
        <v>45</v>
      </c>
      <c r="K111" s="71"/>
      <c r="L111" s="69" t="str">
        <f t="shared" si="12"/>
        <v/>
      </c>
      <c r="M111" s="66"/>
      <c r="N111" s="70">
        <v>21</v>
      </c>
      <c r="O111" s="70" t="e">
        <f t="shared" si="13"/>
        <v>#VALUE!</v>
      </c>
      <c r="P111" s="70" t="e">
        <f t="shared" si="14"/>
        <v>#VALUE!</v>
      </c>
      <c r="Q111" s="72"/>
      <c r="R111" s="68">
        <v>0</v>
      </c>
      <c r="S111" s="68">
        <v>0</v>
      </c>
      <c r="T111" s="65"/>
      <c r="U111" s="4"/>
    </row>
    <row r="112" spans="1:21" ht="10.199999999999999" outlineLevel="5" x14ac:dyDescent="0.2">
      <c r="A112" s="10"/>
      <c r="B112" s="62" t="s">
        <v>377</v>
      </c>
      <c r="C112" s="63" t="s">
        <v>20</v>
      </c>
      <c r="D112" s="64">
        <v>649</v>
      </c>
      <c r="E112" s="65" t="s">
        <v>110</v>
      </c>
      <c r="F112" s="65" t="s">
        <v>378</v>
      </c>
      <c r="G112" s="66" t="s">
        <v>365</v>
      </c>
      <c r="H112" s="67" t="s">
        <v>112</v>
      </c>
      <c r="I112" s="68">
        <v>2</v>
      </c>
      <c r="J112" s="68">
        <v>2</v>
      </c>
      <c r="K112" s="71"/>
      <c r="L112" s="69" t="str">
        <f t="shared" si="12"/>
        <v/>
      </c>
      <c r="M112" s="66"/>
      <c r="N112" s="70">
        <v>21</v>
      </c>
      <c r="O112" s="70" t="e">
        <f t="shared" si="13"/>
        <v>#VALUE!</v>
      </c>
      <c r="P112" s="70" t="e">
        <f t="shared" si="14"/>
        <v>#VALUE!</v>
      </c>
      <c r="Q112" s="72"/>
      <c r="R112" s="68">
        <v>0</v>
      </c>
      <c r="S112" s="68">
        <v>0</v>
      </c>
      <c r="T112" s="65"/>
      <c r="U112" s="4"/>
    </row>
    <row r="113" spans="1:21" outlineLevel="5" x14ac:dyDescent="0.2">
      <c r="B113" s="6"/>
      <c r="C113" s="6" t="s">
        <v>19</v>
      </c>
      <c r="D113" s="6"/>
      <c r="E113" s="6"/>
      <c r="F113" s="6"/>
      <c r="G113" s="6"/>
      <c r="H113" s="6"/>
      <c r="I113" s="6"/>
      <c r="J113" s="6"/>
      <c r="K113" s="7"/>
      <c r="L113" s="14"/>
      <c r="M113" s="6"/>
      <c r="N113" s="9"/>
      <c r="O113" s="6"/>
      <c r="P113" s="6"/>
      <c r="Q113" s="6"/>
      <c r="R113" s="6"/>
      <c r="S113" s="6"/>
      <c r="T113" s="6"/>
    </row>
    <row r="114" spans="1:21" ht="9.6" outlineLevel="4" x14ac:dyDescent="0.2">
      <c r="A114" s="22" t="s">
        <v>40</v>
      </c>
      <c r="B114" s="54"/>
      <c r="C114" s="55">
        <v>5</v>
      </c>
      <c r="D114" s="55"/>
      <c r="E114" s="54" t="s">
        <v>109</v>
      </c>
      <c r="F114" s="54"/>
      <c r="G114" s="56" t="s">
        <v>41</v>
      </c>
      <c r="H114" s="54"/>
      <c r="I114" s="57"/>
      <c r="J114" s="57"/>
      <c r="K114" s="58"/>
      <c r="L114" s="23">
        <f>SUBTOTAL(9,L115:L116)</f>
        <v>0</v>
      </c>
      <c r="M114" s="59"/>
      <c r="N114" s="22"/>
      <c r="O114" s="60" t="e">
        <f>SUBTOTAL(9,O115:O453)</f>
        <v>#VALUE!</v>
      </c>
      <c r="P114" s="60" t="e">
        <f>SUBTOTAL(9,P115:P453)</f>
        <v>#VALUE!</v>
      </c>
      <c r="Q114" s="59"/>
      <c r="R114" s="61"/>
      <c r="S114" s="61"/>
      <c r="T114" s="59"/>
      <c r="U114" s="2"/>
    </row>
    <row r="115" spans="1:21" ht="10.199999999999999" outlineLevel="5" x14ac:dyDescent="0.2">
      <c r="A115" s="10"/>
      <c r="B115" s="62" t="s">
        <v>379</v>
      </c>
      <c r="C115" s="63" t="s">
        <v>20</v>
      </c>
      <c r="D115" s="64">
        <v>650</v>
      </c>
      <c r="E115" s="65" t="s">
        <v>110</v>
      </c>
      <c r="F115" s="65" t="s">
        <v>380</v>
      </c>
      <c r="G115" s="66" t="s">
        <v>381</v>
      </c>
      <c r="H115" s="67" t="s">
        <v>112</v>
      </c>
      <c r="I115" s="68">
        <v>66</v>
      </c>
      <c r="J115" s="68">
        <v>66</v>
      </c>
      <c r="K115" s="71"/>
      <c r="L115" s="69" t="str">
        <f>IF(K115&lt;&gt;"",J115*K115,"")</f>
        <v/>
      </c>
      <c r="M115" s="66"/>
      <c r="N115" s="70">
        <v>21</v>
      </c>
      <c r="O115" s="70" t="e">
        <f>L115*(N115/100)</f>
        <v>#VALUE!</v>
      </c>
      <c r="P115" s="70" t="e">
        <f>L115+O115</f>
        <v>#VALUE!</v>
      </c>
      <c r="Q115" s="72"/>
      <c r="R115" s="68">
        <v>0</v>
      </c>
      <c r="S115" s="68">
        <v>0</v>
      </c>
      <c r="T115" s="65"/>
      <c r="U115" s="4"/>
    </row>
    <row r="116" spans="1:21" outlineLevel="5" x14ac:dyDescent="0.2">
      <c r="B116" s="6"/>
      <c r="C116" s="6" t="s">
        <v>19</v>
      </c>
      <c r="D116" s="6"/>
      <c r="E116" s="6"/>
      <c r="F116" s="6"/>
      <c r="G116" s="6"/>
      <c r="H116" s="6"/>
      <c r="I116" s="6"/>
      <c r="J116" s="6"/>
      <c r="K116" s="7"/>
      <c r="L116" s="14"/>
      <c r="M116" s="6"/>
      <c r="N116" s="9"/>
      <c r="O116" s="6"/>
      <c r="P116" s="6"/>
      <c r="Q116" s="6"/>
      <c r="R116" s="6"/>
      <c r="S116" s="6"/>
      <c r="T116" s="6"/>
    </row>
    <row r="117" spans="1:21" ht="9.6" outlineLevel="4" x14ac:dyDescent="0.2">
      <c r="A117" s="22" t="s">
        <v>42</v>
      </c>
      <c r="B117" s="54"/>
      <c r="C117" s="55">
        <v>5</v>
      </c>
      <c r="D117" s="55"/>
      <c r="E117" s="54" t="s">
        <v>109</v>
      </c>
      <c r="F117" s="54"/>
      <c r="G117" s="56" t="s">
        <v>43</v>
      </c>
      <c r="H117" s="54"/>
      <c r="I117" s="57"/>
      <c r="J117" s="57"/>
      <c r="K117" s="58"/>
      <c r="L117" s="23">
        <f>SUBTOTAL(9,L118:L126)</f>
        <v>0</v>
      </c>
      <c r="M117" s="59"/>
      <c r="N117" s="22"/>
      <c r="O117" s="60" t="e">
        <f>SUBTOTAL(9,O118:O453)</f>
        <v>#VALUE!</v>
      </c>
      <c r="P117" s="60" t="e">
        <f>SUBTOTAL(9,P118:P453)</f>
        <v>#VALUE!</v>
      </c>
      <c r="Q117" s="59"/>
      <c r="R117" s="61"/>
      <c r="S117" s="61"/>
      <c r="T117" s="59"/>
      <c r="U117" s="2"/>
    </row>
    <row r="118" spans="1:21" ht="10.199999999999999" outlineLevel="5" x14ac:dyDescent="0.2">
      <c r="A118" s="10"/>
      <c r="B118" s="62" t="s">
        <v>382</v>
      </c>
      <c r="C118" s="63" t="s">
        <v>20</v>
      </c>
      <c r="D118" s="64">
        <v>651</v>
      </c>
      <c r="E118" s="65" t="s">
        <v>110</v>
      </c>
      <c r="F118" s="65" t="s">
        <v>383</v>
      </c>
      <c r="G118" s="66" t="s">
        <v>384</v>
      </c>
      <c r="H118" s="67" t="s">
        <v>112</v>
      </c>
      <c r="I118" s="68">
        <v>2</v>
      </c>
      <c r="J118" s="68">
        <v>2</v>
      </c>
      <c r="K118" s="71"/>
      <c r="L118" s="69" t="str">
        <f t="shared" ref="L118:L125" si="15">IF(K118&lt;&gt;"",J118*K118,"")</f>
        <v/>
      </c>
      <c r="M118" s="66"/>
      <c r="N118" s="70">
        <v>21</v>
      </c>
      <c r="O118" s="70" t="e">
        <f t="shared" ref="O118:O125" si="16">L118*(N118/100)</f>
        <v>#VALUE!</v>
      </c>
      <c r="P118" s="70" t="e">
        <f t="shared" ref="P118:P125" si="17">L118+O118</f>
        <v>#VALUE!</v>
      </c>
      <c r="Q118" s="72"/>
      <c r="R118" s="68">
        <v>0</v>
      </c>
      <c r="S118" s="68">
        <v>0</v>
      </c>
      <c r="T118" s="65"/>
      <c r="U118" s="4"/>
    </row>
    <row r="119" spans="1:21" ht="10.199999999999999" outlineLevel="5" x14ac:dyDescent="0.2">
      <c r="A119" s="10"/>
      <c r="B119" s="62" t="s">
        <v>385</v>
      </c>
      <c r="C119" s="63" t="s">
        <v>20</v>
      </c>
      <c r="D119" s="64">
        <v>652</v>
      </c>
      <c r="E119" s="65" t="s">
        <v>110</v>
      </c>
      <c r="F119" s="65" t="s">
        <v>386</v>
      </c>
      <c r="G119" s="66" t="s">
        <v>387</v>
      </c>
      <c r="H119" s="67" t="s">
        <v>112</v>
      </c>
      <c r="I119" s="68">
        <v>2</v>
      </c>
      <c r="J119" s="68">
        <v>2</v>
      </c>
      <c r="K119" s="71"/>
      <c r="L119" s="69" t="str">
        <f t="shared" si="15"/>
        <v/>
      </c>
      <c r="M119" s="66"/>
      <c r="N119" s="70">
        <v>21</v>
      </c>
      <c r="O119" s="70" t="e">
        <f t="shared" si="16"/>
        <v>#VALUE!</v>
      </c>
      <c r="P119" s="70" t="e">
        <f t="shared" si="17"/>
        <v>#VALUE!</v>
      </c>
      <c r="Q119" s="72"/>
      <c r="R119" s="68">
        <v>0</v>
      </c>
      <c r="S119" s="68">
        <v>0</v>
      </c>
      <c r="T119" s="65"/>
      <c r="U119" s="4"/>
    </row>
    <row r="120" spans="1:21" ht="10.199999999999999" outlineLevel="5" x14ac:dyDescent="0.2">
      <c r="A120" s="10"/>
      <c r="B120" s="62" t="s">
        <v>388</v>
      </c>
      <c r="C120" s="63" t="s">
        <v>20</v>
      </c>
      <c r="D120" s="64">
        <v>653</v>
      </c>
      <c r="E120" s="65" t="s">
        <v>110</v>
      </c>
      <c r="F120" s="65" t="s">
        <v>389</v>
      </c>
      <c r="G120" s="66" t="s">
        <v>390</v>
      </c>
      <c r="H120" s="67" t="s">
        <v>112</v>
      </c>
      <c r="I120" s="68">
        <v>2</v>
      </c>
      <c r="J120" s="68">
        <v>2</v>
      </c>
      <c r="K120" s="71"/>
      <c r="L120" s="69" t="str">
        <f t="shared" si="15"/>
        <v/>
      </c>
      <c r="M120" s="66"/>
      <c r="N120" s="70">
        <v>21</v>
      </c>
      <c r="O120" s="70" t="e">
        <f t="shared" si="16"/>
        <v>#VALUE!</v>
      </c>
      <c r="P120" s="70" t="e">
        <f t="shared" si="17"/>
        <v>#VALUE!</v>
      </c>
      <c r="Q120" s="72"/>
      <c r="R120" s="68">
        <v>0</v>
      </c>
      <c r="S120" s="68">
        <v>0</v>
      </c>
      <c r="T120" s="65"/>
      <c r="U120" s="4"/>
    </row>
    <row r="121" spans="1:21" ht="10.199999999999999" outlineLevel="5" x14ac:dyDescent="0.2">
      <c r="A121" s="10"/>
      <c r="B121" s="62" t="s">
        <v>391</v>
      </c>
      <c r="C121" s="63" t="s">
        <v>20</v>
      </c>
      <c r="D121" s="64">
        <v>654</v>
      </c>
      <c r="E121" s="65" t="s">
        <v>110</v>
      </c>
      <c r="F121" s="65" t="s">
        <v>392</v>
      </c>
      <c r="G121" s="66" t="s">
        <v>393</v>
      </c>
      <c r="H121" s="67" t="s">
        <v>112</v>
      </c>
      <c r="I121" s="68">
        <v>2</v>
      </c>
      <c r="J121" s="68">
        <v>2</v>
      </c>
      <c r="K121" s="71"/>
      <c r="L121" s="69" t="str">
        <f t="shared" si="15"/>
        <v/>
      </c>
      <c r="M121" s="66"/>
      <c r="N121" s="70">
        <v>21</v>
      </c>
      <c r="O121" s="70" t="e">
        <f t="shared" si="16"/>
        <v>#VALUE!</v>
      </c>
      <c r="P121" s="70" t="e">
        <f t="shared" si="17"/>
        <v>#VALUE!</v>
      </c>
      <c r="Q121" s="72"/>
      <c r="R121" s="68">
        <v>0</v>
      </c>
      <c r="S121" s="68">
        <v>0</v>
      </c>
      <c r="T121" s="65"/>
      <c r="U121" s="4"/>
    </row>
    <row r="122" spans="1:21" ht="10.199999999999999" outlineLevel="5" x14ac:dyDescent="0.2">
      <c r="A122" s="10"/>
      <c r="B122" s="62" t="s">
        <v>394</v>
      </c>
      <c r="C122" s="63" t="s">
        <v>20</v>
      </c>
      <c r="D122" s="64">
        <v>655</v>
      </c>
      <c r="E122" s="65" t="s">
        <v>110</v>
      </c>
      <c r="F122" s="65" t="s">
        <v>395</v>
      </c>
      <c r="G122" s="66" t="s">
        <v>396</v>
      </c>
      <c r="H122" s="67" t="s">
        <v>112</v>
      </c>
      <c r="I122" s="68">
        <v>2</v>
      </c>
      <c r="J122" s="68">
        <v>2</v>
      </c>
      <c r="K122" s="71"/>
      <c r="L122" s="69" t="str">
        <f t="shared" si="15"/>
        <v/>
      </c>
      <c r="M122" s="66"/>
      <c r="N122" s="70">
        <v>21</v>
      </c>
      <c r="O122" s="70" t="e">
        <f t="shared" si="16"/>
        <v>#VALUE!</v>
      </c>
      <c r="P122" s="70" t="e">
        <f t="shared" si="17"/>
        <v>#VALUE!</v>
      </c>
      <c r="Q122" s="72"/>
      <c r="R122" s="68">
        <v>0</v>
      </c>
      <c r="S122" s="68">
        <v>0</v>
      </c>
      <c r="T122" s="65"/>
      <c r="U122" s="4"/>
    </row>
    <row r="123" spans="1:21" ht="10.199999999999999" outlineLevel="5" x14ac:dyDescent="0.2">
      <c r="A123" s="10"/>
      <c r="B123" s="62" t="s">
        <v>397</v>
      </c>
      <c r="C123" s="63" t="s">
        <v>20</v>
      </c>
      <c r="D123" s="64">
        <v>656</v>
      </c>
      <c r="E123" s="65" t="s">
        <v>110</v>
      </c>
      <c r="F123" s="65" t="s">
        <v>398</v>
      </c>
      <c r="G123" s="66" t="s">
        <v>399</v>
      </c>
      <c r="H123" s="67" t="s">
        <v>182</v>
      </c>
      <c r="I123" s="68">
        <v>2</v>
      </c>
      <c r="J123" s="68">
        <v>2</v>
      </c>
      <c r="K123" s="71"/>
      <c r="L123" s="69" t="str">
        <f t="shared" si="15"/>
        <v/>
      </c>
      <c r="M123" s="66"/>
      <c r="N123" s="70">
        <v>21</v>
      </c>
      <c r="O123" s="70" t="e">
        <f t="shared" si="16"/>
        <v>#VALUE!</v>
      </c>
      <c r="P123" s="70" t="e">
        <f t="shared" si="17"/>
        <v>#VALUE!</v>
      </c>
      <c r="Q123" s="72"/>
      <c r="R123" s="68">
        <v>0</v>
      </c>
      <c r="S123" s="68">
        <v>0</v>
      </c>
      <c r="T123" s="65"/>
      <c r="U123" s="4"/>
    </row>
    <row r="124" spans="1:21" ht="10.199999999999999" outlineLevel="5" x14ac:dyDescent="0.2">
      <c r="A124" s="10"/>
      <c r="B124" s="62" t="s">
        <v>400</v>
      </c>
      <c r="C124" s="63" t="s">
        <v>20</v>
      </c>
      <c r="D124" s="64">
        <v>657</v>
      </c>
      <c r="E124" s="65" t="s">
        <v>110</v>
      </c>
      <c r="F124" s="65" t="s">
        <v>401</v>
      </c>
      <c r="G124" s="66" t="s">
        <v>402</v>
      </c>
      <c r="H124" s="67" t="s">
        <v>112</v>
      </c>
      <c r="I124" s="68">
        <v>2</v>
      </c>
      <c r="J124" s="68">
        <v>2</v>
      </c>
      <c r="K124" s="71"/>
      <c r="L124" s="69" t="str">
        <f t="shared" si="15"/>
        <v/>
      </c>
      <c r="M124" s="66"/>
      <c r="N124" s="70">
        <v>21</v>
      </c>
      <c r="O124" s="70" t="e">
        <f t="shared" si="16"/>
        <v>#VALUE!</v>
      </c>
      <c r="P124" s="70" t="e">
        <f t="shared" si="17"/>
        <v>#VALUE!</v>
      </c>
      <c r="Q124" s="72"/>
      <c r="R124" s="68">
        <v>0</v>
      </c>
      <c r="S124" s="68">
        <v>0</v>
      </c>
      <c r="T124" s="65"/>
      <c r="U124" s="4"/>
    </row>
    <row r="125" spans="1:21" ht="10.199999999999999" outlineLevel="5" x14ac:dyDescent="0.2">
      <c r="A125" s="10"/>
      <c r="B125" s="62" t="s">
        <v>403</v>
      </c>
      <c r="C125" s="63" t="s">
        <v>20</v>
      </c>
      <c r="D125" s="64">
        <v>658</v>
      </c>
      <c r="E125" s="65" t="s">
        <v>110</v>
      </c>
      <c r="F125" s="65" t="s">
        <v>404</v>
      </c>
      <c r="G125" s="66" t="s">
        <v>405</v>
      </c>
      <c r="H125" s="67" t="s">
        <v>112</v>
      </c>
      <c r="I125" s="68">
        <v>2</v>
      </c>
      <c r="J125" s="68">
        <v>2</v>
      </c>
      <c r="K125" s="71"/>
      <c r="L125" s="69" t="str">
        <f t="shared" si="15"/>
        <v/>
      </c>
      <c r="M125" s="66"/>
      <c r="N125" s="70">
        <v>21</v>
      </c>
      <c r="O125" s="70" t="e">
        <f t="shared" si="16"/>
        <v>#VALUE!</v>
      </c>
      <c r="P125" s="70" t="e">
        <f t="shared" si="17"/>
        <v>#VALUE!</v>
      </c>
      <c r="Q125" s="72"/>
      <c r="R125" s="68">
        <v>0</v>
      </c>
      <c r="S125" s="68">
        <v>0</v>
      </c>
      <c r="T125" s="65"/>
      <c r="U125" s="4"/>
    </row>
    <row r="126" spans="1:21" outlineLevel="5" x14ac:dyDescent="0.2">
      <c r="B126" s="6"/>
      <c r="C126" s="6" t="s">
        <v>19</v>
      </c>
      <c r="D126" s="6"/>
      <c r="E126" s="6"/>
      <c r="F126" s="6"/>
      <c r="G126" s="6"/>
      <c r="H126" s="6"/>
      <c r="I126" s="6"/>
      <c r="J126" s="6"/>
      <c r="K126" s="7"/>
      <c r="L126" s="14"/>
      <c r="M126" s="6"/>
      <c r="N126" s="9"/>
      <c r="O126" s="6"/>
      <c r="P126" s="6"/>
      <c r="Q126" s="6"/>
      <c r="R126" s="6"/>
      <c r="S126" s="6"/>
      <c r="T126" s="6"/>
    </row>
    <row r="127" spans="1:21" ht="9.6" outlineLevel="4" x14ac:dyDescent="0.2">
      <c r="A127" s="22" t="s">
        <v>44</v>
      </c>
      <c r="B127" s="54"/>
      <c r="C127" s="55">
        <v>5</v>
      </c>
      <c r="D127" s="55"/>
      <c r="E127" s="54" t="s">
        <v>109</v>
      </c>
      <c r="F127" s="54"/>
      <c r="G127" s="56" t="s">
        <v>45</v>
      </c>
      <c r="H127" s="54"/>
      <c r="I127" s="57"/>
      <c r="J127" s="57"/>
      <c r="K127" s="58"/>
      <c r="L127" s="23">
        <f>SUBTOTAL(9,L128:L132)</f>
        <v>0</v>
      </c>
      <c r="M127" s="59"/>
      <c r="N127" s="22"/>
      <c r="O127" s="60" t="e">
        <f>SUBTOTAL(9,O128:O454)</f>
        <v>#VALUE!</v>
      </c>
      <c r="P127" s="60" t="e">
        <f>SUBTOTAL(9,P128:P454)</f>
        <v>#VALUE!</v>
      </c>
      <c r="Q127" s="59"/>
      <c r="R127" s="61"/>
      <c r="S127" s="61"/>
      <c r="T127" s="59"/>
      <c r="U127" s="2"/>
    </row>
    <row r="128" spans="1:21" ht="10.199999999999999" outlineLevel="5" x14ac:dyDescent="0.2">
      <c r="A128" s="10"/>
      <c r="B128" s="62" t="s">
        <v>406</v>
      </c>
      <c r="C128" s="63" t="s">
        <v>20</v>
      </c>
      <c r="D128" s="64">
        <v>659</v>
      </c>
      <c r="E128" s="65" t="s">
        <v>110</v>
      </c>
      <c r="F128" s="65" t="s">
        <v>407</v>
      </c>
      <c r="G128" s="66" t="s">
        <v>408</v>
      </c>
      <c r="H128" s="67" t="s">
        <v>112</v>
      </c>
      <c r="I128" s="68">
        <v>1</v>
      </c>
      <c r="J128" s="68">
        <v>1</v>
      </c>
      <c r="K128" s="71"/>
      <c r="L128" s="69" t="str">
        <f>IF(K128&lt;&gt;"",J128*K128,"")</f>
        <v/>
      </c>
      <c r="M128" s="66"/>
      <c r="N128" s="70">
        <v>21</v>
      </c>
      <c r="O128" s="70" t="e">
        <f>L128*(N128/100)</f>
        <v>#VALUE!</v>
      </c>
      <c r="P128" s="70" t="e">
        <f>L128+O128</f>
        <v>#VALUE!</v>
      </c>
      <c r="Q128" s="72"/>
      <c r="R128" s="68">
        <v>0</v>
      </c>
      <c r="S128" s="68">
        <v>0</v>
      </c>
      <c r="T128" s="65"/>
      <c r="U128" s="4"/>
    </row>
    <row r="129" spans="1:21" ht="20.399999999999999" outlineLevel="5" x14ac:dyDescent="0.2">
      <c r="A129" s="10"/>
      <c r="B129" s="62" t="s">
        <v>409</v>
      </c>
      <c r="C129" s="63" t="s">
        <v>20</v>
      </c>
      <c r="D129" s="64">
        <v>660</v>
      </c>
      <c r="E129" s="65" t="s">
        <v>110</v>
      </c>
      <c r="F129" s="65" t="s">
        <v>410</v>
      </c>
      <c r="G129" s="66" t="s">
        <v>411</v>
      </c>
      <c r="H129" s="67" t="s">
        <v>111</v>
      </c>
      <c r="I129" s="68">
        <v>1</v>
      </c>
      <c r="J129" s="68">
        <v>1</v>
      </c>
      <c r="K129" s="71"/>
      <c r="L129" s="69" t="str">
        <f>IF(K129&lt;&gt;"",J129*K129,"")</f>
        <v/>
      </c>
      <c r="M129" s="66"/>
      <c r="N129" s="70">
        <v>21</v>
      </c>
      <c r="O129" s="70" t="e">
        <f>L129*(N129/100)</f>
        <v>#VALUE!</v>
      </c>
      <c r="P129" s="70" t="e">
        <f>L129+O129</f>
        <v>#VALUE!</v>
      </c>
      <c r="Q129" s="72"/>
      <c r="R129" s="68">
        <v>0</v>
      </c>
      <c r="S129" s="68">
        <v>0</v>
      </c>
      <c r="T129" s="65"/>
      <c r="U129" s="4"/>
    </row>
    <row r="130" spans="1:21" ht="10.199999999999999" outlineLevel="5" x14ac:dyDescent="0.2">
      <c r="A130" s="10"/>
      <c r="B130" s="62" t="s">
        <v>412</v>
      </c>
      <c r="C130" s="63" t="s">
        <v>20</v>
      </c>
      <c r="D130" s="64">
        <v>661</v>
      </c>
      <c r="E130" s="65" t="s">
        <v>110</v>
      </c>
      <c r="F130" s="65" t="s">
        <v>413</v>
      </c>
      <c r="G130" s="66" t="s">
        <v>154</v>
      </c>
      <c r="H130" s="67" t="s">
        <v>112</v>
      </c>
      <c r="I130" s="68">
        <v>41</v>
      </c>
      <c r="J130" s="68">
        <v>41</v>
      </c>
      <c r="K130" s="71"/>
      <c r="L130" s="69" t="str">
        <f>IF(K130&lt;&gt;"",J130*K130,"")</f>
        <v/>
      </c>
      <c r="M130" s="66"/>
      <c r="N130" s="70">
        <v>21</v>
      </c>
      <c r="O130" s="70" t="e">
        <f>L130*(N130/100)</f>
        <v>#VALUE!</v>
      </c>
      <c r="P130" s="70" t="e">
        <f>L130+O130</f>
        <v>#VALUE!</v>
      </c>
      <c r="Q130" s="72"/>
      <c r="R130" s="68">
        <v>0</v>
      </c>
      <c r="S130" s="68">
        <v>0</v>
      </c>
      <c r="T130" s="65"/>
      <c r="U130" s="4"/>
    </row>
    <row r="131" spans="1:21" ht="10.199999999999999" outlineLevel="5" x14ac:dyDescent="0.2">
      <c r="A131" s="10"/>
      <c r="B131" s="62" t="s">
        <v>414</v>
      </c>
      <c r="C131" s="63" t="s">
        <v>20</v>
      </c>
      <c r="D131" s="64">
        <v>662</v>
      </c>
      <c r="E131" s="65" t="s">
        <v>110</v>
      </c>
      <c r="F131" s="65" t="s">
        <v>415</v>
      </c>
      <c r="G131" s="66" t="s">
        <v>334</v>
      </c>
      <c r="H131" s="67" t="s">
        <v>182</v>
      </c>
      <c r="I131" s="68">
        <v>21</v>
      </c>
      <c r="J131" s="68">
        <v>21</v>
      </c>
      <c r="K131" s="71"/>
      <c r="L131" s="69" t="str">
        <f>IF(K131&lt;&gt;"",J131*K131,"")</f>
        <v/>
      </c>
      <c r="M131" s="66"/>
      <c r="N131" s="70">
        <v>21</v>
      </c>
      <c r="O131" s="70" t="e">
        <f>L131*(N131/100)</f>
        <v>#VALUE!</v>
      </c>
      <c r="P131" s="70" t="e">
        <f>L131+O131</f>
        <v>#VALUE!</v>
      </c>
      <c r="Q131" s="72"/>
      <c r="R131" s="68">
        <v>0</v>
      </c>
      <c r="S131" s="68">
        <v>0</v>
      </c>
      <c r="T131" s="65"/>
      <c r="U131" s="4"/>
    </row>
    <row r="132" spans="1:21" outlineLevel="5" x14ac:dyDescent="0.2">
      <c r="B132" s="6"/>
      <c r="C132" s="6" t="s">
        <v>19</v>
      </c>
      <c r="D132" s="6"/>
      <c r="E132" s="6"/>
      <c r="F132" s="6"/>
      <c r="G132" s="6"/>
      <c r="H132" s="6"/>
      <c r="I132" s="6"/>
      <c r="J132" s="6"/>
      <c r="K132" s="7"/>
      <c r="L132" s="14"/>
      <c r="M132" s="6"/>
      <c r="N132" s="9"/>
      <c r="O132" s="6"/>
      <c r="P132" s="6"/>
      <c r="Q132" s="6"/>
      <c r="R132" s="6"/>
      <c r="S132" s="6"/>
      <c r="T132" s="6"/>
    </row>
    <row r="133" spans="1:21" ht="9.6" outlineLevel="4" x14ac:dyDescent="0.2">
      <c r="A133" s="22" t="s">
        <v>46</v>
      </c>
      <c r="B133" s="54"/>
      <c r="C133" s="55">
        <v>5</v>
      </c>
      <c r="D133" s="55"/>
      <c r="E133" s="54" t="s">
        <v>109</v>
      </c>
      <c r="F133" s="54"/>
      <c r="G133" s="56" t="s">
        <v>47</v>
      </c>
      <c r="H133" s="54"/>
      <c r="I133" s="57"/>
      <c r="J133" s="57"/>
      <c r="K133" s="58"/>
      <c r="L133" s="23">
        <f>SUBTOTAL(9,L134:L135)</f>
        <v>0</v>
      </c>
      <c r="M133" s="59"/>
      <c r="N133" s="22"/>
      <c r="O133" s="60" t="e">
        <f>SUBTOTAL(9,O134:O457)</f>
        <v>#VALUE!</v>
      </c>
      <c r="P133" s="60" t="e">
        <f>SUBTOTAL(9,P134:P457)</f>
        <v>#VALUE!</v>
      </c>
      <c r="Q133" s="59"/>
      <c r="R133" s="61"/>
      <c r="S133" s="61"/>
      <c r="T133" s="59"/>
      <c r="U133" s="2"/>
    </row>
    <row r="134" spans="1:21" ht="10.199999999999999" outlineLevel="5" x14ac:dyDescent="0.2">
      <c r="A134" s="10"/>
      <c r="B134" s="62" t="s">
        <v>416</v>
      </c>
      <c r="C134" s="63" t="s">
        <v>20</v>
      </c>
      <c r="D134" s="64">
        <v>663</v>
      </c>
      <c r="E134" s="65" t="s">
        <v>110</v>
      </c>
      <c r="F134" s="65" t="s">
        <v>417</v>
      </c>
      <c r="G134" s="66" t="s">
        <v>418</v>
      </c>
      <c r="H134" s="67" t="s">
        <v>111</v>
      </c>
      <c r="I134" s="68">
        <v>1</v>
      </c>
      <c r="J134" s="68">
        <v>1</v>
      </c>
      <c r="K134" s="71"/>
      <c r="L134" s="69" t="str">
        <f>IF(K134&lt;&gt;"",J134*K134,"")</f>
        <v/>
      </c>
      <c r="M134" s="66"/>
      <c r="N134" s="70">
        <v>21</v>
      </c>
      <c r="O134" s="70" t="e">
        <f>L134*(N134/100)</f>
        <v>#VALUE!</v>
      </c>
      <c r="P134" s="70" t="e">
        <f>L134+O134</f>
        <v>#VALUE!</v>
      </c>
      <c r="Q134" s="72"/>
      <c r="R134" s="68">
        <v>0</v>
      </c>
      <c r="S134" s="68">
        <v>0</v>
      </c>
      <c r="T134" s="65"/>
      <c r="U134" s="4"/>
    </row>
    <row r="135" spans="1:21" outlineLevel="5" x14ac:dyDescent="0.2">
      <c r="B135" s="6"/>
      <c r="C135" s="6" t="s">
        <v>19</v>
      </c>
      <c r="D135" s="6"/>
      <c r="E135" s="6"/>
      <c r="F135" s="6"/>
      <c r="G135" s="6"/>
      <c r="H135" s="6"/>
      <c r="I135" s="6"/>
      <c r="J135" s="6"/>
      <c r="K135" s="7"/>
      <c r="L135" s="14"/>
      <c r="M135" s="6"/>
      <c r="N135" s="9"/>
      <c r="O135" s="6"/>
      <c r="P135" s="6"/>
      <c r="Q135" s="6"/>
      <c r="R135" s="6"/>
      <c r="S135" s="6"/>
      <c r="T135" s="6"/>
    </row>
    <row r="136" spans="1:21" ht="9.6" outlineLevel="4" x14ac:dyDescent="0.2">
      <c r="A136" s="22" t="s">
        <v>48</v>
      </c>
      <c r="B136" s="54"/>
      <c r="C136" s="55">
        <v>5</v>
      </c>
      <c r="D136" s="55"/>
      <c r="E136" s="54" t="s">
        <v>109</v>
      </c>
      <c r="F136" s="54"/>
      <c r="G136" s="56" t="s">
        <v>49</v>
      </c>
      <c r="H136" s="54"/>
      <c r="I136" s="57"/>
      <c r="J136" s="57"/>
      <c r="K136" s="58"/>
      <c r="L136" s="23">
        <f>SUBTOTAL(9,L137:L143)</f>
        <v>0</v>
      </c>
      <c r="M136" s="59"/>
      <c r="N136" s="22"/>
      <c r="O136" s="60" t="e">
        <f>SUBTOTAL(9,O137:O457)</f>
        <v>#VALUE!</v>
      </c>
      <c r="P136" s="60" t="e">
        <f>SUBTOTAL(9,P137:P457)</f>
        <v>#VALUE!</v>
      </c>
      <c r="Q136" s="59"/>
      <c r="R136" s="61"/>
      <c r="S136" s="61"/>
      <c r="T136" s="59"/>
      <c r="U136" s="2"/>
    </row>
    <row r="137" spans="1:21" ht="10.199999999999999" outlineLevel="5" x14ac:dyDescent="0.2">
      <c r="A137" s="10"/>
      <c r="B137" s="62" t="s">
        <v>419</v>
      </c>
      <c r="C137" s="63" t="s">
        <v>20</v>
      </c>
      <c r="D137" s="64">
        <v>664</v>
      </c>
      <c r="E137" s="65" t="s">
        <v>110</v>
      </c>
      <c r="F137" s="65" t="s">
        <v>420</v>
      </c>
      <c r="G137" s="66" t="s">
        <v>350</v>
      </c>
      <c r="H137" s="67" t="s">
        <v>182</v>
      </c>
      <c r="I137" s="68">
        <v>50</v>
      </c>
      <c r="J137" s="68">
        <v>50</v>
      </c>
      <c r="K137" s="71"/>
      <c r="L137" s="69" t="str">
        <f t="shared" ref="L137:L142" si="18">IF(K137&lt;&gt;"",J137*K137,"")</f>
        <v/>
      </c>
      <c r="M137" s="66"/>
      <c r="N137" s="70">
        <v>21</v>
      </c>
      <c r="O137" s="70" t="e">
        <f t="shared" ref="O137:O142" si="19">L137*(N137/100)</f>
        <v>#VALUE!</v>
      </c>
      <c r="P137" s="70" t="e">
        <f t="shared" ref="P137:P142" si="20">L137+O137</f>
        <v>#VALUE!</v>
      </c>
      <c r="Q137" s="72"/>
      <c r="R137" s="68">
        <v>0</v>
      </c>
      <c r="S137" s="68">
        <v>0</v>
      </c>
      <c r="T137" s="65"/>
      <c r="U137" s="4"/>
    </row>
    <row r="138" spans="1:21" ht="10.199999999999999" outlineLevel="5" x14ac:dyDescent="0.2">
      <c r="A138" s="10"/>
      <c r="B138" s="62" t="s">
        <v>421</v>
      </c>
      <c r="C138" s="63" t="s">
        <v>20</v>
      </c>
      <c r="D138" s="64">
        <v>665</v>
      </c>
      <c r="E138" s="65" t="s">
        <v>110</v>
      </c>
      <c r="F138" s="65" t="s">
        <v>422</v>
      </c>
      <c r="G138" s="66" t="s">
        <v>334</v>
      </c>
      <c r="H138" s="67" t="s">
        <v>182</v>
      </c>
      <c r="I138" s="68">
        <v>45</v>
      </c>
      <c r="J138" s="68">
        <v>45</v>
      </c>
      <c r="K138" s="71"/>
      <c r="L138" s="69" t="str">
        <f t="shared" si="18"/>
        <v/>
      </c>
      <c r="M138" s="66"/>
      <c r="N138" s="70">
        <v>21</v>
      </c>
      <c r="O138" s="70" t="e">
        <f t="shared" si="19"/>
        <v>#VALUE!</v>
      </c>
      <c r="P138" s="70" t="e">
        <f t="shared" si="20"/>
        <v>#VALUE!</v>
      </c>
      <c r="Q138" s="72"/>
      <c r="R138" s="68">
        <v>0</v>
      </c>
      <c r="S138" s="68">
        <v>0</v>
      </c>
      <c r="T138" s="65"/>
      <c r="U138" s="4"/>
    </row>
    <row r="139" spans="1:21" ht="10.199999999999999" outlineLevel="5" x14ac:dyDescent="0.2">
      <c r="A139" s="10"/>
      <c r="B139" s="62" t="s">
        <v>423</v>
      </c>
      <c r="C139" s="63" t="s">
        <v>20</v>
      </c>
      <c r="D139" s="64">
        <v>666</v>
      </c>
      <c r="E139" s="65" t="s">
        <v>110</v>
      </c>
      <c r="F139" s="65" t="s">
        <v>424</v>
      </c>
      <c r="G139" s="66" t="s">
        <v>197</v>
      </c>
      <c r="H139" s="67" t="s">
        <v>182</v>
      </c>
      <c r="I139" s="68">
        <v>45</v>
      </c>
      <c r="J139" s="68">
        <v>45</v>
      </c>
      <c r="K139" s="71"/>
      <c r="L139" s="69" t="str">
        <f t="shared" si="18"/>
        <v/>
      </c>
      <c r="M139" s="66"/>
      <c r="N139" s="70">
        <v>21</v>
      </c>
      <c r="O139" s="70" t="e">
        <f t="shared" si="19"/>
        <v>#VALUE!</v>
      </c>
      <c r="P139" s="70" t="e">
        <f t="shared" si="20"/>
        <v>#VALUE!</v>
      </c>
      <c r="Q139" s="72"/>
      <c r="R139" s="68">
        <v>0</v>
      </c>
      <c r="S139" s="68">
        <v>0</v>
      </c>
      <c r="T139" s="65"/>
      <c r="U139" s="4"/>
    </row>
    <row r="140" spans="1:21" ht="10.199999999999999" outlineLevel="5" x14ac:dyDescent="0.2">
      <c r="A140" s="10"/>
      <c r="B140" s="62" t="s">
        <v>425</v>
      </c>
      <c r="C140" s="63" t="s">
        <v>20</v>
      </c>
      <c r="D140" s="64">
        <v>667</v>
      </c>
      <c r="E140" s="65" t="s">
        <v>110</v>
      </c>
      <c r="F140" s="65" t="s">
        <v>426</v>
      </c>
      <c r="G140" s="66" t="s">
        <v>358</v>
      </c>
      <c r="H140" s="67" t="s">
        <v>112</v>
      </c>
      <c r="I140" s="68">
        <v>2</v>
      </c>
      <c r="J140" s="68">
        <v>2</v>
      </c>
      <c r="K140" s="71"/>
      <c r="L140" s="69" t="str">
        <f t="shared" si="18"/>
        <v/>
      </c>
      <c r="M140" s="66"/>
      <c r="N140" s="70">
        <v>21</v>
      </c>
      <c r="O140" s="70" t="e">
        <f t="shared" si="19"/>
        <v>#VALUE!</v>
      </c>
      <c r="P140" s="70" t="e">
        <f t="shared" si="20"/>
        <v>#VALUE!</v>
      </c>
      <c r="Q140" s="72"/>
      <c r="R140" s="68">
        <v>0</v>
      </c>
      <c r="S140" s="68">
        <v>0</v>
      </c>
      <c r="T140" s="65"/>
      <c r="U140" s="4"/>
    </row>
    <row r="141" spans="1:21" ht="10.199999999999999" outlineLevel="5" x14ac:dyDescent="0.2">
      <c r="A141" s="10"/>
      <c r="B141" s="62" t="s">
        <v>427</v>
      </c>
      <c r="C141" s="63" t="s">
        <v>20</v>
      </c>
      <c r="D141" s="64">
        <v>668</v>
      </c>
      <c r="E141" s="65" t="s">
        <v>110</v>
      </c>
      <c r="F141" s="65" t="s">
        <v>428</v>
      </c>
      <c r="G141" s="66" t="s">
        <v>365</v>
      </c>
      <c r="H141" s="67" t="s">
        <v>112</v>
      </c>
      <c r="I141" s="68">
        <v>2</v>
      </c>
      <c r="J141" s="68">
        <v>2</v>
      </c>
      <c r="K141" s="71"/>
      <c r="L141" s="69" t="str">
        <f t="shared" si="18"/>
        <v/>
      </c>
      <c r="M141" s="66"/>
      <c r="N141" s="70">
        <v>21</v>
      </c>
      <c r="O141" s="70" t="e">
        <f t="shared" si="19"/>
        <v>#VALUE!</v>
      </c>
      <c r="P141" s="70" t="e">
        <f t="shared" si="20"/>
        <v>#VALUE!</v>
      </c>
      <c r="Q141" s="72"/>
      <c r="R141" s="68">
        <v>0</v>
      </c>
      <c r="S141" s="68">
        <v>0</v>
      </c>
      <c r="T141" s="65"/>
      <c r="U141" s="4"/>
    </row>
    <row r="142" spans="1:21" ht="10.199999999999999" outlineLevel="5" x14ac:dyDescent="0.2">
      <c r="A142" s="10"/>
      <c r="B142" s="62" t="s">
        <v>429</v>
      </c>
      <c r="C142" s="63" t="s">
        <v>20</v>
      </c>
      <c r="D142" s="64">
        <v>669</v>
      </c>
      <c r="E142" s="65" t="s">
        <v>110</v>
      </c>
      <c r="F142" s="65" t="s">
        <v>430</v>
      </c>
      <c r="G142" s="66" t="s">
        <v>431</v>
      </c>
      <c r="H142" s="67" t="s">
        <v>112</v>
      </c>
      <c r="I142" s="68">
        <v>1</v>
      </c>
      <c r="J142" s="68">
        <v>1</v>
      </c>
      <c r="K142" s="71"/>
      <c r="L142" s="69" t="str">
        <f t="shared" si="18"/>
        <v/>
      </c>
      <c r="M142" s="66"/>
      <c r="N142" s="70">
        <v>21</v>
      </c>
      <c r="O142" s="70" t="e">
        <f t="shared" si="19"/>
        <v>#VALUE!</v>
      </c>
      <c r="P142" s="70" t="e">
        <f t="shared" si="20"/>
        <v>#VALUE!</v>
      </c>
      <c r="Q142" s="72"/>
      <c r="R142" s="68">
        <v>0</v>
      </c>
      <c r="S142" s="68">
        <v>0</v>
      </c>
      <c r="T142" s="65"/>
      <c r="U142" s="4"/>
    </row>
    <row r="143" spans="1:21" outlineLevel="5" x14ac:dyDescent="0.2">
      <c r="B143" s="6"/>
      <c r="C143" s="6" t="s">
        <v>19</v>
      </c>
      <c r="D143" s="6"/>
      <c r="E143" s="6"/>
      <c r="F143" s="6"/>
      <c r="G143" s="6"/>
      <c r="H143" s="6"/>
      <c r="I143" s="6"/>
      <c r="J143" s="6"/>
      <c r="K143" s="7"/>
      <c r="L143" s="14"/>
      <c r="M143" s="6"/>
      <c r="N143" s="9"/>
      <c r="O143" s="6"/>
      <c r="P143" s="6"/>
      <c r="Q143" s="6"/>
      <c r="R143" s="6"/>
      <c r="S143" s="6"/>
      <c r="T143" s="6"/>
    </row>
    <row r="144" spans="1:21" ht="12" outlineLevel="1" x14ac:dyDescent="0.25">
      <c r="A144" s="17" t="s">
        <v>50</v>
      </c>
      <c r="B144" s="39"/>
      <c r="C144" s="40">
        <v>2</v>
      </c>
      <c r="D144" s="40"/>
      <c r="E144" s="39" t="s">
        <v>106</v>
      </c>
      <c r="F144" s="39"/>
      <c r="G144" s="18" t="s">
        <v>51</v>
      </c>
      <c r="H144" s="39"/>
      <c r="I144" s="41"/>
      <c r="J144" s="41"/>
      <c r="K144" s="42"/>
      <c r="L144" s="19">
        <f>SUBTOTAL(9,L145:L453)</f>
        <v>0</v>
      </c>
      <c r="M144" s="43"/>
      <c r="N144" s="17"/>
      <c r="O144" s="44" t="e">
        <f>SUBTOTAL(9,O145:O488)</f>
        <v>#VALUE!</v>
      </c>
      <c r="P144" s="44" t="e">
        <f>SUBTOTAL(9,P145:P488)</f>
        <v>#VALUE!</v>
      </c>
      <c r="Q144" s="43"/>
      <c r="R144" s="45"/>
      <c r="S144" s="45"/>
      <c r="T144" s="43"/>
      <c r="U144" s="2"/>
    </row>
    <row r="145" spans="1:21" ht="10.199999999999999" outlineLevel="2" x14ac:dyDescent="0.2">
      <c r="A145" s="20" t="s">
        <v>52</v>
      </c>
      <c r="B145" s="46"/>
      <c r="C145" s="47">
        <v>3</v>
      </c>
      <c r="D145" s="47"/>
      <c r="E145" s="46" t="s">
        <v>107</v>
      </c>
      <c r="F145" s="46"/>
      <c r="G145" s="48" t="s">
        <v>53</v>
      </c>
      <c r="H145" s="46"/>
      <c r="I145" s="49"/>
      <c r="J145" s="49"/>
      <c r="K145" s="50"/>
      <c r="L145" s="21">
        <f>SUBTOTAL(9,L146:L222)</f>
        <v>0</v>
      </c>
      <c r="M145" s="51"/>
      <c r="N145" s="20"/>
      <c r="O145" s="52" t="e">
        <f>SUBTOTAL(9,O146:O487)</f>
        <v>#VALUE!</v>
      </c>
      <c r="P145" s="52" t="e">
        <f>SUBTOTAL(9,P146:P487)</f>
        <v>#VALUE!</v>
      </c>
      <c r="Q145" s="51"/>
      <c r="R145" s="53"/>
      <c r="S145" s="53"/>
      <c r="T145" s="51"/>
      <c r="U145" s="2"/>
    </row>
    <row r="146" spans="1:21" ht="10.199999999999999" outlineLevel="3" x14ac:dyDescent="0.2">
      <c r="A146" s="20" t="s">
        <v>54</v>
      </c>
      <c r="B146" s="46"/>
      <c r="C146" s="47">
        <v>4</v>
      </c>
      <c r="D146" s="47"/>
      <c r="E146" s="46" t="s">
        <v>108</v>
      </c>
      <c r="F146" s="46"/>
      <c r="G146" s="48" t="s">
        <v>55</v>
      </c>
      <c r="H146" s="46"/>
      <c r="I146" s="49"/>
      <c r="J146" s="49"/>
      <c r="K146" s="50"/>
      <c r="L146" s="21">
        <f>SUBTOTAL(9,L147:L222)</f>
        <v>0</v>
      </c>
      <c r="M146" s="51"/>
      <c r="N146" s="20"/>
      <c r="O146" s="52" t="e">
        <f>SUBTOTAL(9,O147:O453)</f>
        <v>#VALUE!</v>
      </c>
      <c r="P146" s="52" t="e">
        <f>SUBTOTAL(9,P147:P453)</f>
        <v>#VALUE!</v>
      </c>
      <c r="Q146" s="51"/>
      <c r="R146" s="53"/>
      <c r="S146" s="53"/>
      <c r="T146" s="51"/>
      <c r="U146" s="2"/>
    </row>
    <row r="147" spans="1:21" ht="9.6" outlineLevel="4" x14ac:dyDescent="0.2">
      <c r="A147" s="22" t="s">
        <v>56</v>
      </c>
      <c r="B147" s="54"/>
      <c r="C147" s="55">
        <v>5</v>
      </c>
      <c r="D147" s="55"/>
      <c r="E147" s="54" t="s">
        <v>109</v>
      </c>
      <c r="F147" s="54"/>
      <c r="G147" s="56" t="s">
        <v>31</v>
      </c>
      <c r="H147" s="54"/>
      <c r="I147" s="57"/>
      <c r="J147" s="57"/>
      <c r="K147" s="58"/>
      <c r="L147" s="23">
        <f>SUBTOTAL(9,L148:L160)</f>
        <v>0</v>
      </c>
      <c r="M147" s="59"/>
      <c r="N147" s="22"/>
      <c r="O147" s="60" t="e">
        <f>SUBTOTAL(9,O148:O222)</f>
        <v>#VALUE!</v>
      </c>
      <c r="P147" s="60" t="e">
        <f>SUBTOTAL(9,P148:P222)</f>
        <v>#VALUE!</v>
      </c>
      <c r="Q147" s="59"/>
      <c r="R147" s="61"/>
      <c r="S147" s="61"/>
      <c r="T147" s="59"/>
      <c r="U147" s="2"/>
    </row>
    <row r="148" spans="1:21" ht="10.199999999999999" outlineLevel="5" x14ac:dyDescent="0.2">
      <c r="A148" s="10"/>
      <c r="B148" s="62" t="s">
        <v>432</v>
      </c>
      <c r="C148" s="63" t="s">
        <v>20</v>
      </c>
      <c r="D148" s="64">
        <v>1</v>
      </c>
      <c r="E148" s="65" t="s">
        <v>110</v>
      </c>
      <c r="F148" s="65" t="s">
        <v>114</v>
      </c>
      <c r="G148" s="66" t="s">
        <v>433</v>
      </c>
      <c r="H148" s="67" t="s">
        <v>111</v>
      </c>
      <c r="I148" s="68">
        <v>1</v>
      </c>
      <c r="J148" s="68">
        <v>1</v>
      </c>
      <c r="K148" s="71"/>
      <c r="L148" s="69" t="str">
        <f t="shared" ref="L148:L159" si="21">IF(K148&lt;&gt;"",J148*K148,"")</f>
        <v/>
      </c>
      <c r="M148" s="66"/>
      <c r="N148" s="70">
        <v>21</v>
      </c>
      <c r="O148" s="70" t="e">
        <f t="shared" ref="O148:O159" si="22">L148*(N148/100)</f>
        <v>#VALUE!</v>
      </c>
      <c r="P148" s="70" t="e">
        <f t="shared" ref="P148:P159" si="23">L148+O148</f>
        <v>#VALUE!</v>
      </c>
      <c r="Q148" s="72"/>
      <c r="R148" s="68">
        <v>0</v>
      </c>
      <c r="S148" s="68">
        <v>0</v>
      </c>
      <c r="T148" s="65"/>
      <c r="U148" s="4"/>
    </row>
    <row r="149" spans="1:21" ht="10.199999999999999" outlineLevel="5" x14ac:dyDescent="0.2">
      <c r="A149" s="10"/>
      <c r="B149" s="62" t="s">
        <v>434</v>
      </c>
      <c r="C149" s="63" t="s">
        <v>20</v>
      </c>
      <c r="D149" s="64">
        <v>2</v>
      </c>
      <c r="E149" s="65" t="s">
        <v>110</v>
      </c>
      <c r="F149" s="65" t="s">
        <v>117</v>
      </c>
      <c r="G149" s="66" t="s">
        <v>435</v>
      </c>
      <c r="H149" s="67" t="s">
        <v>111</v>
      </c>
      <c r="I149" s="68">
        <v>1</v>
      </c>
      <c r="J149" s="68">
        <v>1</v>
      </c>
      <c r="K149" s="71"/>
      <c r="L149" s="69" t="str">
        <f t="shared" si="21"/>
        <v/>
      </c>
      <c r="M149" s="66"/>
      <c r="N149" s="70">
        <v>21</v>
      </c>
      <c r="O149" s="70" t="e">
        <f t="shared" si="22"/>
        <v>#VALUE!</v>
      </c>
      <c r="P149" s="70" t="e">
        <f t="shared" si="23"/>
        <v>#VALUE!</v>
      </c>
      <c r="Q149" s="72"/>
      <c r="R149" s="68">
        <v>0</v>
      </c>
      <c r="S149" s="68">
        <v>0</v>
      </c>
      <c r="T149" s="65"/>
      <c r="U149" s="4"/>
    </row>
    <row r="150" spans="1:21" ht="10.199999999999999" outlineLevel="5" x14ac:dyDescent="0.2">
      <c r="A150" s="10"/>
      <c r="B150" s="62" t="s">
        <v>436</v>
      </c>
      <c r="C150" s="63" t="s">
        <v>20</v>
      </c>
      <c r="D150" s="64">
        <v>3</v>
      </c>
      <c r="E150" s="65" t="s">
        <v>110</v>
      </c>
      <c r="F150" s="65" t="s">
        <v>120</v>
      </c>
      <c r="G150" s="66" t="s">
        <v>437</v>
      </c>
      <c r="H150" s="67" t="s">
        <v>112</v>
      </c>
      <c r="I150" s="68">
        <v>2</v>
      </c>
      <c r="J150" s="68">
        <v>2</v>
      </c>
      <c r="K150" s="71"/>
      <c r="L150" s="69" t="str">
        <f t="shared" si="21"/>
        <v/>
      </c>
      <c r="M150" s="66"/>
      <c r="N150" s="70">
        <v>21</v>
      </c>
      <c r="O150" s="70" t="e">
        <f t="shared" si="22"/>
        <v>#VALUE!</v>
      </c>
      <c r="P150" s="70" t="e">
        <f t="shared" si="23"/>
        <v>#VALUE!</v>
      </c>
      <c r="Q150" s="72"/>
      <c r="R150" s="68">
        <v>0</v>
      </c>
      <c r="S150" s="68">
        <v>0</v>
      </c>
      <c r="T150" s="65"/>
      <c r="U150" s="4"/>
    </row>
    <row r="151" spans="1:21" ht="10.199999999999999" outlineLevel="5" x14ac:dyDescent="0.2">
      <c r="A151" s="10"/>
      <c r="B151" s="62" t="s">
        <v>438</v>
      </c>
      <c r="C151" s="63" t="s">
        <v>20</v>
      </c>
      <c r="D151" s="64">
        <v>4</v>
      </c>
      <c r="E151" s="65" t="s">
        <v>110</v>
      </c>
      <c r="F151" s="65" t="s">
        <v>123</v>
      </c>
      <c r="G151" s="66" t="s">
        <v>439</v>
      </c>
      <c r="H151" s="67" t="s">
        <v>111</v>
      </c>
      <c r="I151" s="68">
        <v>1</v>
      </c>
      <c r="J151" s="68">
        <v>1</v>
      </c>
      <c r="K151" s="71"/>
      <c r="L151" s="69" t="str">
        <f t="shared" si="21"/>
        <v/>
      </c>
      <c r="M151" s="66"/>
      <c r="N151" s="70">
        <v>21</v>
      </c>
      <c r="O151" s="70" t="e">
        <f t="shared" si="22"/>
        <v>#VALUE!</v>
      </c>
      <c r="P151" s="70" t="e">
        <f t="shared" si="23"/>
        <v>#VALUE!</v>
      </c>
      <c r="Q151" s="72"/>
      <c r="R151" s="68">
        <v>0</v>
      </c>
      <c r="S151" s="68">
        <v>0</v>
      </c>
      <c r="T151" s="65"/>
      <c r="U151" s="4"/>
    </row>
    <row r="152" spans="1:21" ht="10.199999999999999" outlineLevel="5" x14ac:dyDescent="0.2">
      <c r="A152" s="10"/>
      <c r="B152" s="62" t="s">
        <v>440</v>
      </c>
      <c r="C152" s="63" t="s">
        <v>20</v>
      </c>
      <c r="D152" s="64">
        <v>5</v>
      </c>
      <c r="E152" s="65" t="s">
        <v>110</v>
      </c>
      <c r="F152" s="65" t="s">
        <v>126</v>
      </c>
      <c r="G152" s="66" t="s">
        <v>441</v>
      </c>
      <c r="H152" s="67" t="s">
        <v>112</v>
      </c>
      <c r="I152" s="68">
        <v>1</v>
      </c>
      <c r="J152" s="68">
        <v>1</v>
      </c>
      <c r="K152" s="71"/>
      <c r="L152" s="69" t="str">
        <f t="shared" si="21"/>
        <v/>
      </c>
      <c r="M152" s="66"/>
      <c r="N152" s="70">
        <v>21</v>
      </c>
      <c r="O152" s="70" t="e">
        <f t="shared" si="22"/>
        <v>#VALUE!</v>
      </c>
      <c r="P152" s="70" t="e">
        <f t="shared" si="23"/>
        <v>#VALUE!</v>
      </c>
      <c r="Q152" s="72"/>
      <c r="R152" s="68">
        <v>0</v>
      </c>
      <c r="S152" s="68">
        <v>0</v>
      </c>
      <c r="T152" s="65"/>
      <c r="U152" s="4"/>
    </row>
    <row r="153" spans="1:21" ht="10.199999999999999" outlineLevel="5" x14ac:dyDescent="0.2">
      <c r="A153" s="10"/>
      <c r="B153" s="62" t="s">
        <v>442</v>
      </c>
      <c r="C153" s="63" t="s">
        <v>20</v>
      </c>
      <c r="D153" s="64">
        <v>6</v>
      </c>
      <c r="E153" s="65" t="s">
        <v>110</v>
      </c>
      <c r="F153" s="65" t="s">
        <v>129</v>
      </c>
      <c r="G153" s="66" t="s">
        <v>443</v>
      </c>
      <c r="H153" s="67" t="s">
        <v>111</v>
      </c>
      <c r="I153" s="68">
        <v>1</v>
      </c>
      <c r="J153" s="68">
        <v>1</v>
      </c>
      <c r="K153" s="71"/>
      <c r="L153" s="69" t="str">
        <f t="shared" si="21"/>
        <v/>
      </c>
      <c r="M153" s="66"/>
      <c r="N153" s="70">
        <v>21</v>
      </c>
      <c r="O153" s="70" t="e">
        <f t="shared" si="22"/>
        <v>#VALUE!</v>
      </c>
      <c r="P153" s="70" t="e">
        <f t="shared" si="23"/>
        <v>#VALUE!</v>
      </c>
      <c r="Q153" s="72"/>
      <c r="R153" s="68">
        <v>0</v>
      </c>
      <c r="S153" s="68">
        <v>0</v>
      </c>
      <c r="T153" s="65"/>
      <c r="U153" s="4"/>
    </row>
    <row r="154" spans="1:21" ht="10.199999999999999" outlineLevel="5" x14ac:dyDescent="0.2">
      <c r="A154" s="10"/>
      <c r="B154" s="62" t="s">
        <v>444</v>
      </c>
      <c r="C154" s="63" t="s">
        <v>20</v>
      </c>
      <c r="D154" s="64">
        <v>7</v>
      </c>
      <c r="E154" s="65" t="s">
        <v>110</v>
      </c>
      <c r="F154" s="65" t="s">
        <v>132</v>
      </c>
      <c r="G154" s="66" t="s">
        <v>445</v>
      </c>
      <c r="H154" s="67" t="s">
        <v>112</v>
      </c>
      <c r="I154" s="68">
        <v>5</v>
      </c>
      <c r="J154" s="68">
        <v>5</v>
      </c>
      <c r="K154" s="71"/>
      <c r="L154" s="69" t="str">
        <f t="shared" si="21"/>
        <v/>
      </c>
      <c r="M154" s="66"/>
      <c r="N154" s="70">
        <v>21</v>
      </c>
      <c r="O154" s="70" t="e">
        <f t="shared" si="22"/>
        <v>#VALUE!</v>
      </c>
      <c r="P154" s="70" t="e">
        <f t="shared" si="23"/>
        <v>#VALUE!</v>
      </c>
      <c r="Q154" s="72"/>
      <c r="R154" s="68">
        <v>0</v>
      </c>
      <c r="S154" s="68">
        <v>0</v>
      </c>
      <c r="T154" s="65"/>
      <c r="U154" s="4"/>
    </row>
    <row r="155" spans="1:21" ht="10.199999999999999" outlineLevel="5" x14ac:dyDescent="0.2">
      <c r="A155" s="10"/>
      <c r="B155" s="62" t="s">
        <v>446</v>
      </c>
      <c r="C155" s="63" t="s">
        <v>20</v>
      </c>
      <c r="D155" s="64">
        <v>8</v>
      </c>
      <c r="E155" s="65" t="s">
        <v>110</v>
      </c>
      <c r="F155" s="65" t="s">
        <v>135</v>
      </c>
      <c r="G155" s="66" t="s">
        <v>447</v>
      </c>
      <c r="H155" s="67" t="s">
        <v>448</v>
      </c>
      <c r="I155" s="68">
        <v>6</v>
      </c>
      <c r="J155" s="68">
        <v>6</v>
      </c>
      <c r="K155" s="71"/>
      <c r="L155" s="69" t="str">
        <f t="shared" si="21"/>
        <v/>
      </c>
      <c r="M155" s="66"/>
      <c r="N155" s="70">
        <v>21</v>
      </c>
      <c r="O155" s="70" t="e">
        <f t="shared" si="22"/>
        <v>#VALUE!</v>
      </c>
      <c r="P155" s="70" t="e">
        <f t="shared" si="23"/>
        <v>#VALUE!</v>
      </c>
      <c r="Q155" s="72"/>
      <c r="R155" s="68">
        <v>0</v>
      </c>
      <c r="S155" s="68">
        <v>0</v>
      </c>
      <c r="T155" s="65"/>
      <c r="U155" s="4"/>
    </row>
    <row r="156" spans="1:21" ht="10.199999999999999" outlineLevel="5" x14ac:dyDescent="0.2">
      <c r="A156" s="10"/>
      <c r="B156" s="62" t="s">
        <v>449</v>
      </c>
      <c r="C156" s="63" t="s">
        <v>20</v>
      </c>
      <c r="D156" s="64">
        <v>9</v>
      </c>
      <c r="E156" s="65" t="s">
        <v>110</v>
      </c>
      <c r="F156" s="65" t="s">
        <v>450</v>
      </c>
      <c r="G156" s="66" t="s">
        <v>451</v>
      </c>
      <c r="H156" s="67" t="s">
        <v>112</v>
      </c>
      <c r="I156" s="68">
        <v>1</v>
      </c>
      <c r="J156" s="68">
        <v>1</v>
      </c>
      <c r="K156" s="71"/>
      <c r="L156" s="69" t="str">
        <f t="shared" si="21"/>
        <v/>
      </c>
      <c r="M156" s="66"/>
      <c r="N156" s="70">
        <v>21</v>
      </c>
      <c r="O156" s="70" t="e">
        <f t="shared" si="22"/>
        <v>#VALUE!</v>
      </c>
      <c r="P156" s="70" t="e">
        <f t="shared" si="23"/>
        <v>#VALUE!</v>
      </c>
      <c r="Q156" s="72"/>
      <c r="R156" s="68">
        <v>0</v>
      </c>
      <c r="S156" s="68">
        <v>0</v>
      </c>
      <c r="T156" s="65"/>
      <c r="U156" s="4"/>
    </row>
    <row r="157" spans="1:21" ht="10.199999999999999" outlineLevel="5" x14ac:dyDescent="0.2">
      <c r="A157" s="10"/>
      <c r="B157" s="62" t="s">
        <v>452</v>
      </c>
      <c r="C157" s="63" t="s">
        <v>20</v>
      </c>
      <c r="D157" s="64">
        <v>10</v>
      </c>
      <c r="E157" s="65" t="s">
        <v>110</v>
      </c>
      <c r="F157" s="65" t="s">
        <v>453</v>
      </c>
      <c r="G157" s="66" t="s">
        <v>454</v>
      </c>
      <c r="H157" s="67" t="s">
        <v>112</v>
      </c>
      <c r="I157" s="68">
        <v>5</v>
      </c>
      <c r="J157" s="68">
        <v>5</v>
      </c>
      <c r="K157" s="71"/>
      <c r="L157" s="69" t="str">
        <f t="shared" si="21"/>
        <v/>
      </c>
      <c r="M157" s="66"/>
      <c r="N157" s="70">
        <v>21</v>
      </c>
      <c r="O157" s="70" t="e">
        <f t="shared" si="22"/>
        <v>#VALUE!</v>
      </c>
      <c r="P157" s="70" t="e">
        <f t="shared" si="23"/>
        <v>#VALUE!</v>
      </c>
      <c r="Q157" s="72"/>
      <c r="R157" s="68">
        <v>0</v>
      </c>
      <c r="S157" s="68">
        <v>0</v>
      </c>
      <c r="T157" s="65"/>
      <c r="U157" s="4"/>
    </row>
    <row r="158" spans="1:21" ht="10.199999999999999" outlineLevel="5" x14ac:dyDescent="0.2">
      <c r="A158" s="10"/>
      <c r="B158" s="62" t="s">
        <v>455</v>
      </c>
      <c r="C158" s="63" t="s">
        <v>20</v>
      </c>
      <c r="D158" s="64">
        <v>11</v>
      </c>
      <c r="E158" s="65" t="s">
        <v>110</v>
      </c>
      <c r="F158" s="65" t="s">
        <v>456</v>
      </c>
      <c r="G158" s="66" t="s">
        <v>457</v>
      </c>
      <c r="H158" s="67" t="s">
        <v>112</v>
      </c>
      <c r="I158" s="68">
        <v>1</v>
      </c>
      <c r="J158" s="68">
        <v>1</v>
      </c>
      <c r="K158" s="71"/>
      <c r="L158" s="69" t="str">
        <f t="shared" si="21"/>
        <v/>
      </c>
      <c r="M158" s="66"/>
      <c r="N158" s="70">
        <v>21</v>
      </c>
      <c r="O158" s="70" t="e">
        <f t="shared" si="22"/>
        <v>#VALUE!</v>
      </c>
      <c r="P158" s="70" t="e">
        <f t="shared" si="23"/>
        <v>#VALUE!</v>
      </c>
      <c r="Q158" s="72"/>
      <c r="R158" s="68">
        <v>0</v>
      </c>
      <c r="S158" s="68">
        <v>0</v>
      </c>
      <c r="T158" s="65"/>
      <c r="U158" s="4"/>
    </row>
    <row r="159" spans="1:21" ht="10.199999999999999" outlineLevel="5" x14ac:dyDescent="0.2">
      <c r="A159" s="10"/>
      <c r="B159" s="62" t="s">
        <v>458</v>
      </c>
      <c r="C159" s="63" t="s">
        <v>20</v>
      </c>
      <c r="D159" s="64">
        <v>12</v>
      </c>
      <c r="E159" s="65" t="s">
        <v>110</v>
      </c>
      <c r="F159" s="65" t="s">
        <v>459</v>
      </c>
      <c r="G159" s="66" t="s">
        <v>460</v>
      </c>
      <c r="H159" s="67" t="s">
        <v>112</v>
      </c>
      <c r="I159" s="68">
        <v>1</v>
      </c>
      <c r="J159" s="68">
        <v>1</v>
      </c>
      <c r="K159" s="71"/>
      <c r="L159" s="69" t="str">
        <f t="shared" si="21"/>
        <v/>
      </c>
      <c r="M159" s="66"/>
      <c r="N159" s="70">
        <v>21</v>
      </c>
      <c r="O159" s="70" t="e">
        <f t="shared" si="22"/>
        <v>#VALUE!</v>
      </c>
      <c r="P159" s="70" t="e">
        <f t="shared" si="23"/>
        <v>#VALUE!</v>
      </c>
      <c r="Q159" s="72"/>
      <c r="R159" s="68">
        <v>0</v>
      </c>
      <c r="S159" s="68">
        <v>0</v>
      </c>
      <c r="T159" s="65"/>
      <c r="U159" s="4"/>
    </row>
    <row r="160" spans="1:21" outlineLevel="5" x14ac:dyDescent="0.2">
      <c r="B160" s="6"/>
      <c r="C160" s="6" t="s">
        <v>19</v>
      </c>
      <c r="D160" s="6"/>
      <c r="E160" s="6"/>
      <c r="F160" s="6"/>
      <c r="G160" s="6"/>
      <c r="H160" s="6"/>
      <c r="I160" s="6"/>
      <c r="J160" s="6"/>
      <c r="K160" s="7"/>
      <c r="L160" s="14"/>
      <c r="M160" s="6"/>
      <c r="N160" s="9"/>
      <c r="O160" s="6"/>
      <c r="P160" s="6"/>
      <c r="Q160" s="6"/>
      <c r="R160" s="6"/>
      <c r="S160" s="6"/>
      <c r="T160" s="6"/>
    </row>
    <row r="161" spans="1:21" ht="9.6" outlineLevel="4" x14ac:dyDescent="0.2">
      <c r="A161" s="22" t="s">
        <v>57</v>
      </c>
      <c r="B161" s="54"/>
      <c r="C161" s="55">
        <v>5</v>
      </c>
      <c r="D161" s="55"/>
      <c r="E161" s="54" t="s">
        <v>109</v>
      </c>
      <c r="F161" s="54"/>
      <c r="G161" s="56" t="s">
        <v>35</v>
      </c>
      <c r="H161" s="54"/>
      <c r="I161" s="57"/>
      <c r="J161" s="57"/>
      <c r="K161" s="58"/>
      <c r="L161" s="23">
        <f>SUBTOTAL(9,L162:L170)</f>
        <v>0</v>
      </c>
      <c r="M161" s="59"/>
      <c r="N161" s="22"/>
      <c r="O161" s="60" t="e">
        <f>SUBTOTAL(9,O162:O226)</f>
        <v>#VALUE!</v>
      </c>
      <c r="P161" s="60" t="e">
        <f>SUBTOTAL(9,P162:P226)</f>
        <v>#VALUE!</v>
      </c>
      <c r="Q161" s="59"/>
      <c r="R161" s="61"/>
      <c r="S161" s="61"/>
      <c r="T161" s="59"/>
      <c r="U161" s="2"/>
    </row>
    <row r="162" spans="1:21" ht="10.199999999999999" outlineLevel="5" x14ac:dyDescent="0.2">
      <c r="A162" s="10"/>
      <c r="B162" s="62" t="s">
        <v>461</v>
      </c>
      <c r="C162" s="63" t="s">
        <v>20</v>
      </c>
      <c r="D162" s="64">
        <v>13</v>
      </c>
      <c r="E162" s="65" t="s">
        <v>110</v>
      </c>
      <c r="F162" s="65" t="s">
        <v>248</v>
      </c>
      <c r="G162" s="66" t="s">
        <v>462</v>
      </c>
      <c r="H162" s="67" t="s">
        <v>182</v>
      </c>
      <c r="I162" s="68">
        <v>480</v>
      </c>
      <c r="J162" s="68">
        <v>480</v>
      </c>
      <c r="K162" s="71"/>
      <c r="L162" s="69" t="str">
        <f t="shared" ref="L162:L169" si="24">IF(K162&lt;&gt;"",J162*K162,"")</f>
        <v/>
      </c>
      <c r="M162" s="66"/>
      <c r="N162" s="70">
        <v>21</v>
      </c>
      <c r="O162" s="70" t="e">
        <f t="shared" ref="O162:O169" si="25">L162*(N162/100)</f>
        <v>#VALUE!</v>
      </c>
      <c r="P162" s="70" t="e">
        <f t="shared" ref="P162:P169" si="26">L162+O162</f>
        <v>#VALUE!</v>
      </c>
      <c r="Q162" s="72"/>
      <c r="R162" s="68">
        <v>0</v>
      </c>
      <c r="S162" s="68">
        <v>0</v>
      </c>
      <c r="T162" s="65"/>
      <c r="U162" s="4"/>
    </row>
    <row r="163" spans="1:21" ht="10.199999999999999" outlineLevel="5" x14ac:dyDescent="0.2">
      <c r="A163" s="10"/>
      <c r="B163" s="62" t="s">
        <v>463</v>
      </c>
      <c r="C163" s="63" t="s">
        <v>20</v>
      </c>
      <c r="D163" s="64">
        <v>14</v>
      </c>
      <c r="E163" s="65" t="s">
        <v>110</v>
      </c>
      <c r="F163" s="65" t="s">
        <v>251</v>
      </c>
      <c r="G163" s="66" t="s">
        <v>464</v>
      </c>
      <c r="H163" s="67" t="s">
        <v>182</v>
      </c>
      <c r="I163" s="68">
        <v>50</v>
      </c>
      <c r="J163" s="68">
        <v>50</v>
      </c>
      <c r="K163" s="71"/>
      <c r="L163" s="69" t="str">
        <f t="shared" si="24"/>
        <v/>
      </c>
      <c r="M163" s="66"/>
      <c r="N163" s="70">
        <v>21</v>
      </c>
      <c r="O163" s="70" t="e">
        <f t="shared" si="25"/>
        <v>#VALUE!</v>
      </c>
      <c r="P163" s="70" t="e">
        <f t="shared" si="26"/>
        <v>#VALUE!</v>
      </c>
      <c r="Q163" s="72"/>
      <c r="R163" s="68">
        <v>0</v>
      </c>
      <c r="S163" s="68">
        <v>0</v>
      </c>
      <c r="T163" s="65"/>
      <c r="U163" s="4"/>
    </row>
    <row r="164" spans="1:21" ht="10.199999999999999" outlineLevel="5" x14ac:dyDescent="0.2">
      <c r="A164" s="10"/>
      <c r="B164" s="62" t="s">
        <v>465</v>
      </c>
      <c r="C164" s="63" t="s">
        <v>20</v>
      </c>
      <c r="D164" s="64">
        <v>15</v>
      </c>
      <c r="E164" s="65" t="s">
        <v>110</v>
      </c>
      <c r="F164" s="65" t="s">
        <v>254</v>
      </c>
      <c r="G164" s="66" t="s">
        <v>466</v>
      </c>
      <c r="H164" s="67" t="s">
        <v>182</v>
      </c>
      <c r="I164" s="68">
        <v>250</v>
      </c>
      <c r="J164" s="68">
        <v>250</v>
      </c>
      <c r="K164" s="71"/>
      <c r="L164" s="69" t="str">
        <f t="shared" si="24"/>
        <v/>
      </c>
      <c r="M164" s="66"/>
      <c r="N164" s="70">
        <v>21</v>
      </c>
      <c r="O164" s="70" t="e">
        <f t="shared" si="25"/>
        <v>#VALUE!</v>
      </c>
      <c r="P164" s="70" t="e">
        <f t="shared" si="26"/>
        <v>#VALUE!</v>
      </c>
      <c r="Q164" s="72"/>
      <c r="R164" s="68">
        <v>0</v>
      </c>
      <c r="S164" s="68">
        <v>0</v>
      </c>
      <c r="T164" s="65"/>
      <c r="U164" s="4"/>
    </row>
    <row r="165" spans="1:21" ht="10.199999999999999" outlineLevel="5" x14ac:dyDescent="0.2">
      <c r="A165" s="10"/>
      <c r="B165" s="62" t="s">
        <v>467</v>
      </c>
      <c r="C165" s="63" t="s">
        <v>20</v>
      </c>
      <c r="D165" s="64">
        <v>16</v>
      </c>
      <c r="E165" s="65" t="s">
        <v>110</v>
      </c>
      <c r="F165" s="65" t="s">
        <v>257</v>
      </c>
      <c r="G165" s="66" t="s">
        <v>468</v>
      </c>
      <c r="H165" s="67" t="s">
        <v>182</v>
      </c>
      <c r="I165" s="68">
        <v>300</v>
      </c>
      <c r="J165" s="68">
        <v>300</v>
      </c>
      <c r="K165" s="71"/>
      <c r="L165" s="69" t="str">
        <f t="shared" si="24"/>
        <v/>
      </c>
      <c r="M165" s="66"/>
      <c r="N165" s="70">
        <v>21</v>
      </c>
      <c r="O165" s="70" t="e">
        <f t="shared" si="25"/>
        <v>#VALUE!</v>
      </c>
      <c r="P165" s="70" t="e">
        <f t="shared" si="26"/>
        <v>#VALUE!</v>
      </c>
      <c r="Q165" s="72"/>
      <c r="R165" s="68">
        <v>0</v>
      </c>
      <c r="S165" s="68">
        <v>0</v>
      </c>
      <c r="T165" s="65"/>
      <c r="U165" s="4"/>
    </row>
    <row r="166" spans="1:21" ht="10.199999999999999" outlineLevel="5" x14ac:dyDescent="0.2">
      <c r="A166" s="10"/>
      <c r="B166" s="62" t="s">
        <v>469</v>
      </c>
      <c r="C166" s="63" t="s">
        <v>20</v>
      </c>
      <c r="D166" s="64">
        <v>17</v>
      </c>
      <c r="E166" s="65" t="s">
        <v>110</v>
      </c>
      <c r="F166" s="65" t="s">
        <v>260</v>
      </c>
      <c r="G166" s="66" t="s">
        <v>470</v>
      </c>
      <c r="H166" s="67" t="s">
        <v>112</v>
      </c>
      <c r="I166" s="68">
        <v>4</v>
      </c>
      <c r="J166" s="68">
        <v>4</v>
      </c>
      <c r="K166" s="71"/>
      <c r="L166" s="69" t="str">
        <f t="shared" si="24"/>
        <v/>
      </c>
      <c r="M166" s="66"/>
      <c r="N166" s="70">
        <v>21</v>
      </c>
      <c r="O166" s="70" t="e">
        <f t="shared" si="25"/>
        <v>#VALUE!</v>
      </c>
      <c r="P166" s="70" t="e">
        <f t="shared" si="26"/>
        <v>#VALUE!</v>
      </c>
      <c r="Q166" s="72"/>
      <c r="R166" s="68">
        <v>0</v>
      </c>
      <c r="S166" s="68">
        <v>0</v>
      </c>
      <c r="T166" s="65"/>
      <c r="U166" s="4"/>
    </row>
    <row r="167" spans="1:21" ht="10.199999999999999" outlineLevel="5" x14ac:dyDescent="0.2">
      <c r="A167" s="10"/>
      <c r="B167" s="62" t="s">
        <v>471</v>
      </c>
      <c r="C167" s="63" t="s">
        <v>20</v>
      </c>
      <c r="D167" s="64">
        <v>18</v>
      </c>
      <c r="E167" s="65" t="s">
        <v>110</v>
      </c>
      <c r="F167" s="65" t="s">
        <v>263</v>
      </c>
      <c r="G167" s="66" t="s">
        <v>472</v>
      </c>
      <c r="H167" s="67" t="s">
        <v>112</v>
      </c>
      <c r="I167" s="68">
        <v>4</v>
      </c>
      <c r="J167" s="68">
        <v>4</v>
      </c>
      <c r="K167" s="71"/>
      <c r="L167" s="69" t="str">
        <f t="shared" si="24"/>
        <v/>
      </c>
      <c r="M167" s="66"/>
      <c r="N167" s="70">
        <v>21</v>
      </c>
      <c r="O167" s="70" t="e">
        <f t="shared" si="25"/>
        <v>#VALUE!</v>
      </c>
      <c r="P167" s="70" t="e">
        <f t="shared" si="26"/>
        <v>#VALUE!</v>
      </c>
      <c r="Q167" s="72"/>
      <c r="R167" s="68">
        <v>0</v>
      </c>
      <c r="S167" s="68">
        <v>0</v>
      </c>
      <c r="T167" s="65"/>
      <c r="U167" s="4"/>
    </row>
    <row r="168" spans="1:21" ht="10.199999999999999" outlineLevel="5" x14ac:dyDescent="0.2">
      <c r="A168" s="10"/>
      <c r="B168" s="62" t="s">
        <v>473</v>
      </c>
      <c r="C168" s="63" t="s">
        <v>20</v>
      </c>
      <c r="D168" s="64">
        <v>19</v>
      </c>
      <c r="E168" s="65" t="s">
        <v>110</v>
      </c>
      <c r="F168" s="65" t="s">
        <v>266</v>
      </c>
      <c r="G168" s="66" t="s">
        <v>474</v>
      </c>
      <c r="H168" s="67" t="s">
        <v>112</v>
      </c>
      <c r="I168" s="68">
        <v>0</v>
      </c>
      <c r="J168" s="68">
        <v>0</v>
      </c>
      <c r="K168" s="78"/>
      <c r="L168" s="69" t="str">
        <f t="shared" si="24"/>
        <v/>
      </c>
      <c r="M168" s="66"/>
      <c r="N168" s="70">
        <v>21</v>
      </c>
      <c r="O168" s="70" t="e">
        <f t="shared" si="25"/>
        <v>#VALUE!</v>
      </c>
      <c r="P168" s="70" t="e">
        <f t="shared" si="26"/>
        <v>#VALUE!</v>
      </c>
      <c r="Q168" s="72" t="s">
        <v>888</v>
      </c>
      <c r="R168" s="68">
        <v>0</v>
      </c>
      <c r="S168" s="68">
        <v>0</v>
      </c>
      <c r="T168" s="65"/>
      <c r="U168" s="4"/>
    </row>
    <row r="169" spans="1:21" ht="10.199999999999999" outlineLevel="5" x14ac:dyDescent="0.2">
      <c r="A169" s="10"/>
      <c r="B169" s="62" t="s">
        <v>475</v>
      </c>
      <c r="C169" s="63" t="s">
        <v>20</v>
      </c>
      <c r="D169" s="64">
        <v>20</v>
      </c>
      <c r="E169" s="65" t="s">
        <v>110</v>
      </c>
      <c r="F169" s="65" t="s">
        <v>269</v>
      </c>
      <c r="G169" s="66" t="s">
        <v>476</v>
      </c>
      <c r="H169" s="67" t="s">
        <v>112</v>
      </c>
      <c r="I169" s="68">
        <v>25</v>
      </c>
      <c r="J169" s="68">
        <v>25</v>
      </c>
      <c r="K169" s="71"/>
      <c r="L169" s="69" t="str">
        <f t="shared" si="24"/>
        <v/>
      </c>
      <c r="M169" s="66"/>
      <c r="N169" s="70">
        <v>21</v>
      </c>
      <c r="O169" s="70" t="e">
        <f t="shared" si="25"/>
        <v>#VALUE!</v>
      </c>
      <c r="P169" s="70" t="e">
        <f t="shared" si="26"/>
        <v>#VALUE!</v>
      </c>
      <c r="Q169" s="72"/>
      <c r="R169" s="68">
        <v>0</v>
      </c>
      <c r="S169" s="68">
        <v>0</v>
      </c>
      <c r="T169" s="65"/>
      <c r="U169" s="4"/>
    </row>
    <row r="170" spans="1:21" outlineLevel="5" x14ac:dyDescent="0.2">
      <c r="B170" s="6"/>
      <c r="C170" s="6" t="s">
        <v>19</v>
      </c>
      <c r="D170" s="6"/>
      <c r="E170" s="6"/>
      <c r="F170" s="6"/>
      <c r="G170" s="6"/>
      <c r="H170" s="6"/>
      <c r="I170" s="6"/>
      <c r="J170" s="6"/>
      <c r="K170" s="7"/>
      <c r="L170" s="14"/>
      <c r="M170" s="6"/>
      <c r="N170" s="9"/>
      <c r="O170" s="6"/>
      <c r="P170" s="6"/>
      <c r="Q170" s="6"/>
      <c r="R170" s="6"/>
      <c r="S170" s="6"/>
      <c r="T170" s="6"/>
    </row>
    <row r="171" spans="1:21" ht="9.6" outlineLevel="4" x14ac:dyDescent="0.2">
      <c r="A171" s="22" t="s">
        <v>58</v>
      </c>
      <c r="B171" s="54"/>
      <c r="C171" s="55">
        <v>5</v>
      </c>
      <c r="D171" s="55"/>
      <c r="E171" s="54" t="s">
        <v>109</v>
      </c>
      <c r="F171" s="54"/>
      <c r="G171" s="56" t="s">
        <v>37</v>
      </c>
      <c r="H171" s="54"/>
      <c r="I171" s="57"/>
      <c r="J171" s="57"/>
      <c r="K171" s="58"/>
      <c r="L171" s="23">
        <f>SUBTOTAL(9,L172:L175)</f>
        <v>0</v>
      </c>
      <c r="M171" s="59"/>
      <c r="N171" s="22"/>
      <c r="O171" s="60" t="e">
        <f>SUBTOTAL(9,O172:O244)</f>
        <v>#VALUE!</v>
      </c>
      <c r="P171" s="60" t="e">
        <f>SUBTOTAL(9,P172:P244)</f>
        <v>#VALUE!</v>
      </c>
      <c r="Q171" s="59"/>
      <c r="R171" s="61"/>
      <c r="S171" s="61"/>
      <c r="T171" s="59"/>
      <c r="U171" s="2"/>
    </row>
    <row r="172" spans="1:21" ht="10.199999999999999" outlineLevel="5" x14ac:dyDescent="0.2">
      <c r="A172" s="10"/>
      <c r="B172" s="62" t="s">
        <v>477</v>
      </c>
      <c r="C172" s="63" t="s">
        <v>20</v>
      </c>
      <c r="D172" s="64">
        <v>21</v>
      </c>
      <c r="E172" s="65" t="s">
        <v>110</v>
      </c>
      <c r="F172" s="65" t="s">
        <v>349</v>
      </c>
      <c r="G172" s="66" t="s">
        <v>478</v>
      </c>
      <c r="H172" s="67" t="s">
        <v>112</v>
      </c>
      <c r="I172" s="68">
        <v>4</v>
      </c>
      <c r="J172" s="68">
        <v>4</v>
      </c>
      <c r="K172" s="71"/>
      <c r="L172" s="69" t="str">
        <f>IF(K172&lt;&gt;"",J172*K172,"")</f>
        <v/>
      </c>
      <c r="M172" s="66"/>
      <c r="N172" s="70">
        <v>21</v>
      </c>
      <c r="O172" s="70" t="e">
        <f>L172*(N172/100)</f>
        <v>#VALUE!</v>
      </c>
      <c r="P172" s="70" t="e">
        <f>L172+O172</f>
        <v>#VALUE!</v>
      </c>
      <c r="Q172" s="72"/>
      <c r="R172" s="68">
        <v>0</v>
      </c>
      <c r="S172" s="68">
        <v>0</v>
      </c>
      <c r="T172" s="65"/>
      <c r="U172" s="4"/>
    </row>
    <row r="173" spans="1:21" ht="10.199999999999999" outlineLevel="5" x14ac:dyDescent="0.2">
      <c r="A173" s="10"/>
      <c r="B173" s="62" t="s">
        <v>479</v>
      </c>
      <c r="C173" s="63" t="s">
        <v>20</v>
      </c>
      <c r="D173" s="64">
        <v>22</v>
      </c>
      <c r="E173" s="65" t="s">
        <v>110</v>
      </c>
      <c r="F173" s="65" t="s">
        <v>352</v>
      </c>
      <c r="G173" s="66" t="s">
        <v>480</v>
      </c>
      <c r="H173" s="67" t="s">
        <v>112</v>
      </c>
      <c r="I173" s="68">
        <v>0</v>
      </c>
      <c r="J173" s="68">
        <v>0</v>
      </c>
      <c r="K173" s="78"/>
      <c r="L173" s="69" t="str">
        <f>IF(K173&lt;&gt;"",J173*K173,"")</f>
        <v/>
      </c>
      <c r="M173" s="66"/>
      <c r="N173" s="70">
        <v>21</v>
      </c>
      <c r="O173" s="70" t="e">
        <f>L173*(N173/100)</f>
        <v>#VALUE!</v>
      </c>
      <c r="P173" s="70" t="e">
        <f>L173+O173</f>
        <v>#VALUE!</v>
      </c>
      <c r="Q173" s="72" t="s">
        <v>888</v>
      </c>
      <c r="R173" s="68">
        <v>0</v>
      </c>
      <c r="S173" s="68">
        <v>0</v>
      </c>
      <c r="T173" s="65"/>
      <c r="U173" s="4"/>
    </row>
    <row r="174" spans="1:21" ht="10.199999999999999" outlineLevel="5" x14ac:dyDescent="0.2">
      <c r="A174" s="10"/>
      <c r="B174" s="62" t="s">
        <v>481</v>
      </c>
      <c r="C174" s="63" t="s">
        <v>20</v>
      </c>
      <c r="D174" s="64">
        <v>23</v>
      </c>
      <c r="E174" s="65" t="s">
        <v>110</v>
      </c>
      <c r="F174" s="65" t="s">
        <v>355</v>
      </c>
      <c r="G174" s="66" t="s">
        <v>482</v>
      </c>
      <c r="H174" s="67" t="s">
        <v>182</v>
      </c>
      <c r="I174" s="68">
        <v>40</v>
      </c>
      <c r="J174" s="68">
        <v>40</v>
      </c>
      <c r="K174" s="71"/>
      <c r="L174" s="69" t="str">
        <f>IF(K174&lt;&gt;"",J174*K174,"")</f>
        <v/>
      </c>
      <c r="M174" s="66"/>
      <c r="N174" s="70">
        <v>21</v>
      </c>
      <c r="O174" s="70" t="e">
        <f>L174*(N174/100)</f>
        <v>#VALUE!</v>
      </c>
      <c r="P174" s="70" t="e">
        <f>L174+O174</f>
        <v>#VALUE!</v>
      </c>
      <c r="Q174" s="72"/>
      <c r="R174" s="68">
        <v>0</v>
      </c>
      <c r="S174" s="68">
        <v>0</v>
      </c>
      <c r="T174" s="65"/>
      <c r="U174" s="4"/>
    </row>
    <row r="175" spans="1:21" outlineLevel="5" x14ac:dyDescent="0.2">
      <c r="B175" s="6"/>
      <c r="C175" s="6" t="s">
        <v>19</v>
      </c>
      <c r="D175" s="6"/>
      <c r="E175" s="6"/>
      <c r="F175" s="6"/>
      <c r="G175" s="6"/>
      <c r="H175" s="6"/>
      <c r="I175" s="6"/>
      <c r="J175" s="6"/>
      <c r="K175" s="7"/>
      <c r="L175" s="14"/>
      <c r="M175" s="6"/>
      <c r="N175" s="9"/>
      <c r="O175" s="6"/>
      <c r="P175" s="6"/>
      <c r="Q175" s="6"/>
      <c r="R175" s="6"/>
      <c r="S175" s="6"/>
      <c r="T175" s="6"/>
    </row>
    <row r="176" spans="1:21" ht="9.6" outlineLevel="4" x14ac:dyDescent="0.2">
      <c r="A176" s="22" t="s">
        <v>59</v>
      </c>
      <c r="B176" s="54"/>
      <c r="C176" s="55">
        <v>5</v>
      </c>
      <c r="D176" s="55"/>
      <c r="E176" s="54" t="s">
        <v>109</v>
      </c>
      <c r="F176" s="54"/>
      <c r="G176" s="56" t="s">
        <v>39</v>
      </c>
      <c r="H176" s="54"/>
      <c r="I176" s="57"/>
      <c r="J176" s="57"/>
      <c r="K176" s="58"/>
      <c r="L176" s="23">
        <f>SUBTOTAL(9,L177:L215)</f>
        <v>0</v>
      </c>
      <c r="M176" s="59"/>
      <c r="N176" s="22"/>
      <c r="O176" s="60" t="e">
        <f>SUBTOTAL(9,O177:O247)</f>
        <v>#VALUE!</v>
      </c>
      <c r="P176" s="60" t="e">
        <f>SUBTOTAL(9,P177:P247)</f>
        <v>#VALUE!</v>
      </c>
      <c r="Q176" s="59"/>
      <c r="R176" s="61"/>
      <c r="S176" s="61"/>
      <c r="T176" s="59"/>
      <c r="U176" s="2"/>
    </row>
    <row r="177" spans="1:21" ht="10.199999999999999" outlineLevel="5" x14ac:dyDescent="0.2">
      <c r="A177" s="10"/>
      <c r="B177" s="62" t="s">
        <v>483</v>
      </c>
      <c r="C177" s="63" t="s">
        <v>20</v>
      </c>
      <c r="D177" s="64">
        <v>24</v>
      </c>
      <c r="E177" s="65" t="s">
        <v>110</v>
      </c>
      <c r="F177" s="65" t="s">
        <v>367</v>
      </c>
      <c r="G177" s="66" t="s">
        <v>484</v>
      </c>
      <c r="H177" s="67" t="s">
        <v>182</v>
      </c>
      <c r="I177" s="68">
        <v>48</v>
      </c>
      <c r="J177" s="68">
        <v>48</v>
      </c>
      <c r="K177" s="71"/>
      <c r="L177" s="69" t="str">
        <f t="shared" ref="L177:L214" si="27">IF(K177&lt;&gt;"",J177*K177,"")</f>
        <v/>
      </c>
      <c r="M177" s="66"/>
      <c r="N177" s="70">
        <v>21</v>
      </c>
      <c r="O177" s="70" t="e">
        <f t="shared" ref="O177:O214" si="28">L177*(N177/100)</f>
        <v>#VALUE!</v>
      </c>
      <c r="P177" s="70" t="e">
        <f t="shared" ref="P177:P214" si="29">L177+O177</f>
        <v>#VALUE!</v>
      </c>
      <c r="Q177" s="72"/>
      <c r="R177" s="68">
        <v>0</v>
      </c>
      <c r="S177" s="68">
        <v>0</v>
      </c>
      <c r="T177" s="65"/>
      <c r="U177" s="4"/>
    </row>
    <row r="178" spans="1:21" ht="10.199999999999999" outlineLevel="5" x14ac:dyDescent="0.2">
      <c r="A178" s="10"/>
      <c r="B178" s="62" t="s">
        <v>485</v>
      </c>
      <c r="C178" s="63" t="s">
        <v>20</v>
      </c>
      <c r="D178" s="64">
        <v>25</v>
      </c>
      <c r="E178" s="65" t="s">
        <v>110</v>
      </c>
      <c r="F178" s="65" t="s">
        <v>369</v>
      </c>
      <c r="G178" s="66" t="s">
        <v>486</v>
      </c>
      <c r="H178" s="67" t="s">
        <v>182</v>
      </c>
      <c r="I178" s="68">
        <v>945</v>
      </c>
      <c r="J178" s="68">
        <v>945</v>
      </c>
      <c r="K178" s="71"/>
      <c r="L178" s="69" t="str">
        <f t="shared" si="27"/>
        <v/>
      </c>
      <c r="M178" s="66"/>
      <c r="N178" s="70">
        <v>21</v>
      </c>
      <c r="O178" s="70" t="e">
        <f t="shared" si="28"/>
        <v>#VALUE!</v>
      </c>
      <c r="P178" s="70" t="e">
        <f t="shared" si="29"/>
        <v>#VALUE!</v>
      </c>
      <c r="Q178" s="72"/>
      <c r="R178" s="68">
        <v>0</v>
      </c>
      <c r="S178" s="68">
        <v>0</v>
      </c>
      <c r="T178" s="65"/>
      <c r="U178" s="4"/>
    </row>
    <row r="179" spans="1:21" ht="10.199999999999999" outlineLevel="5" x14ac:dyDescent="0.2">
      <c r="A179" s="10"/>
      <c r="B179" s="62" t="s">
        <v>487</v>
      </c>
      <c r="C179" s="63" t="s">
        <v>20</v>
      </c>
      <c r="D179" s="64">
        <v>26</v>
      </c>
      <c r="E179" s="65" t="s">
        <v>110</v>
      </c>
      <c r="F179" s="65" t="s">
        <v>372</v>
      </c>
      <c r="G179" s="66" t="s">
        <v>488</v>
      </c>
      <c r="H179" s="67" t="s">
        <v>182</v>
      </c>
      <c r="I179" s="68">
        <v>45</v>
      </c>
      <c r="J179" s="68">
        <v>45</v>
      </c>
      <c r="K179" s="71"/>
      <c r="L179" s="69" t="str">
        <f t="shared" si="27"/>
        <v/>
      </c>
      <c r="M179" s="66"/>
      <c r="N179" s="70">
        <v>21</v>
      </c>
      <c r="O179" s="70" t="e">
        <f t="shared" si="28"/>
        <v>#VALUE!</v>
      </c>
      <c r="P179" s="70" t="e">
        <f t="shared" si="29"/>
        <v>#VALUE!</v>
      </c>
      <c r="Q179" s="72"/>
      <c r="R179" s="68">
        <v>0</v>
      </c>
      <c r="S179" s="68">
        <v>0</v>
      </c>
      <c r="T179" s="65"/>
      <c r="U179" s="4"/>
    </row>
    <row r="180" spans="1:21" ht="10.199999999999999" outlineLevel="5" x14ac:dyDescent="0.2">
      <c r="A180" s="10"/>
      <c r="B180" s="62" t="s">
        <v>489</v>
      </c>
      <c r="C180" s="63" t="s">
        <v>20</v>
      </c>
      <c r="D180" s="64">
        <v>27</v>
      </c>
      <c r="E180" s="65" t="s">
        <v>110</v>
      </c>
      <c r="F180" s="65" t="s">
        <v>374</v>
      </c>
      <c r="G180" s="66" t="s">
        <v>490</v>
      </c>
      <c r="H180" s="67" t="s">
        <v>182</v>
      </c>
      <c r="I180" s="68">
        <v>12</v>
      </c>
      <c r="J180" s="68">
        <v>12</v>
      </c>
      <c r="K180" s="71"/>
      <c r="L180" s="69" t="str">
        <f t="shared" si="27"/>
        <v/>
      </c>
      <c r="M180" s="66"/>
      <c r="N180" s="70">
        <v>21</v>
      </c>
      <c r="O180" s="70" t="e">
        <f t="shared" si="28"/>
        <v>#VALUE!</v>
      </c>
      <c r="P180" s="70" t="e">
        <f t="shared" si="29"/>
        <v>#VALUE!</v>
      </c>
      <c r="Q180" s="72"/>
      <c r="R180" s="68">
        <v>0</v>
      </c>
      <c r="S180" s="68">
        <v>0</v>
      </c>
      <c r="T180" s="65"/>
      <c r="U180" s="4"/>
    </row>
    <row r="181" spans="1:21" ht="10.199999999999999" outlineLevel="5" x14ac:dyDescent="0.2">
      <c r="A181" s="10"/>
      <c r="B181" s="62" t="s">
        <v>491</v>
      </c>
      <c r="C181" s="63" t="s">
        <v>20</v>
      </c>
      <c r="D181" s="64">
        <v>28</v>
      </c>
      <c r="E181" s="65" t="s">
        <v>110</v>
      </c>
      <c r="F181" s="65" t="s">
        <v>376</v>
      </c>
      <c r="G181" s="66" t="s">
        <v>492</v>
      </c>
      <c r="H181" s="67" t="s">
        <v>182</v>
      </c>
      <c r="I181" s="68">
        <v>12</v>
      </c>
      <c r="J181" s="68">
        <v>12</v>
      </c>
      <c r="K181" s="71"/>
      <c r="L181" s="69" t="str">
        <f t="shared" si="27"/>
        <v/>
      </c>
      <c r="M181" s="66"/>
      <c r="N181" s="70">
        <v>21</v>
      </c>
      <c r="O181" s="70" t="e">
        <f t="shared" si="28"/>
        <v>#VALUE!</v>
      </c>
      <c r="P181" s="70" t="e">
        <f t="shared" si="29"/>
        <v>#VALUE!</v>
      </c>
      <c r="Q181" s="72"/>
      <c r="R181" s="68">
        <v>0</v>
      </c>
      <c r="S181" s="68">
        <v>0</v>
      </c>
      <c r="T181" s="65"/>
      <c r="U181" s="4"/>
    </row>
    <row r="182" spans="1:21" ht="10.199999999999999" outlineLevel="5" x14ac:dyDescent="0.2">
      <c r="A182" s="10"/>
      <c r="B182" s="62" t="s">
        <v>493</v>
      </c>
      <c r="C182" s="63" t="s">
        <v>20</v>
      </c>
      <c r="D182" s="64">
        <v>29</v>
      </c>
      <c r="E182" s="65" t="s">
        <v>110</v>
      </c>
      <c r="F182" s="65" t="s">
        <v>378</v>
      </c>
      <c r="G182" s="66" t="s">
        <v>494</v>
      </c>
      <c r="H182" s="67" t="s">
        <v>182</v>
      </c>
      <c r="I182" s="68">
        <v>35</v>
      </c>
      <c r="J182" s="68">
        <v>35</v>
      </c>
      <c r="K182" s="71"/>
      <c r="L182" s="69" t="str">
        <f t="shared" si="27"/>
        <v/>
      </c>
      <c r="M182" s="66"/>
      <c r="N182" s="70">
        <v>21</v>
      </c>
      <c r="O182" s="70" t="e">
        <f t="shared" si="28"/>
        <v>#VALUE!</v>
      </c>
      <c r="P182" s="70" t="e">
        <f t="shared" si="29"/>
        <v>#VALUE!</v>
      </c>
      <c r="Q182" s="72"/>
      <c r="R182" s="68">
        <v>0</v>
      </c>
      <c r="S182" s="68">
        <v>0</v>
      </c>
      <c r="T182" s="65"/>
      <c r="U182" s="4"/>
    </row>
    <row r="183" spans="1:21" ht="10.199999999999999" outlineLevel="5" x14ac:dyDescent="0.2">
      <c r="A183" s="10"/>
      <c r="B183" s="62" t="s">
        <v>495</v>
      </c>
      <c r="C183" s="63" t="s">
        <v>20</v>
      </c>
      <c r="D183" s="64">
        <v>30</v>
      </c>
      <c r="E183" s="65" t="s">
        <v>110</v>
      </c>
      <c r="F183" s="65" t="s">
        <v>496</v>
      </c>
      <c r="G183" s="66" t="s">
        <v>497</v>
      </c>
      <c r="H183" s="67" t="s">
        <v>182</v>
      </c>
      <c r="I183" s="68">
        <v>40</v>
      </c>
      <c r="J183" s="68">
        <v>40</v>
      </c>
      <c r="K183" s="71"/>
      <c r="L183" s="69" t="str">
        <f t="shared" si="27"/>
        <v/>
      </c>
      <c r="M183" s="66"/>
      <c r="N183" s="70">
        <v>21</v>
      </c>
      <c r="O183" s="70" t="e">
        <f t="shared" si="28"/>
        <v>#VALUE!</v>
      </c>
      <c r="P183" s="70" t="e">
        <f t="shared" si="29"/>
        <v>#VALUE!</v>
      </c>
      <c r="Q183" s="72"/>
      <c r="R183" s="68">
        <v>0</v>
      </c>
      <c r="S183" s="68">
        <v>0</v>
      </c>
      <c r="T183" s="65"/>
      <c r="U183" s="4"/>
    </row>
    <row r="184" spans="1:21" ht="10.199999999999999" outlineLevel="5" x14ac:dyDescent="0.2">
      <c r="A184" s="10"/>
      <c r="B184" s="62" t="s">
        <v>498</v>
      </c>
      <c r="C184" s="63" t="s">
        <v>20</v>
      </c>
      <c r="D184" s="64">
        <v>31</v>
      </c>
      <c r="E184" s="65" t="s">
        <v>110</v>
      </c>
      <c r="F184" s="65" t="s">
        <v>499</v>
      </c>
      <c r="G184" s="66" t="s">
        <v>500</v>
      </c>
      <c r="H184" s="67" t="s">
        <v>182</v>
      </c>
      <c r="I184" s="68">
        <v>60</v>
      </c>
      <c r="J184" s="68">
        <v>60</v>
      </c>
      <c r="K184" s="71"/>
      <c r="L184" s="69" t="str">
        <f t="shared" si="27"/>
        <v/>
      </c>
      <c r="M184" s="66"/>
      <c r="N184" s="70">
        <v>21</v>
      </c>
      <c r="O184" s="70" t="e">
        <f t="shared" si="28"/>
        <v>#VALUE!</v>
      </c>
      <c r="P184" s="70" t="e">
        <f t="shared" si="29"/>
        <v>#VALUE!</v>
      </c>
      <c r="Q184" s="72"/>
      <c r="R184" s="68">
        <v>0</v>
      </c>
      <c r="S184" s="68">
        <v>0</v>
      </c>
      <c r="T184" s="65"/>
      <c r="U184" s="4"/>
    </row>
    <row r="185" spans="1:21" ht="10.199999999999999" outlineLevel="5" x14ac:dyDescent="0.2">
      <c r="A185" s="10"/>
      <c r="B185" s="62" t="s">
        <v>501</v>
      </c>
      <c r="C185" s="63" t="s">
        <v>20</v>
      </c>
      <c r="D185" s="64">
        <v>32</v>
      </c>
      <c r="E185" s="65" t="s">
        <v>110</v>
      </c>
      <c r="F185" s="65" t="s">
        <v>502</v>
      </c>
      <c r="G185" s="66" t="s">
        <v>503</v>
      </c>
      <c r="H185" s="67" t="s">
        <v>182</v>
      </c>
      <c r="I185" s="68">
        <v>20</v>
      </c>
      <c r="J185" s="68">
        <v>20</v>
      </c>
      <c r="K185" s="71"/>
      <c r="L185" s="69" t="str">
        <f t="shared" si="27"/>
        <v/>
      </c>
      <c r="M185" s="66"/>
      <c r="N185" s="70">
        <v>21</v>
      </c>
      <c r="O185" s="70" t="e">
        <f t="shared" si="28"/>
        <v>#VALUE!</v>
      </c>
      <c r="P185" s="70" t="e">
        <f t="shared" si="29"/>
        <v>#VALUE!</v>
      </c>
      <c r="Q185" s="72"/>
      <c r="R185" s="68">
        <v>0</v>
      </c>
      <c r="S185" s="68">
        <v>0</v>
      </c>
      <c r="T185" s="65"/>
      <c r="U185" s="4"/>
    </row>
    <row r="186" spans="1:21" ht="10.199999999999999" outlineLevel="5" x14ac:dyDescent="0.2">
      <c r="A186" s="10"/>
      <c r="B186" s="62" t="s">
        <v>504</v>
      </c>
      <c r="C186" s="63" t="s">
        <v>20</v>
      </c>
      <c r="D186" s="64">
        <v>33</v>
      </c>
      <c r="E186" s="65" t="s">
        <v>110</v>
      </c>
      <c r="F186" s="65" t="s">
        <v>505</v>
      </c>
      <c r="G186" s="66" t="s">
        <v>506</v>
      </c>
      <c r="H186" s="67" t="s">
        <v>182</v>
      </c>
      <c r="I186" s="68">
        <v>45</v>
      </c>
      <c r="J186" s="68">
        <v>45</v>
      </c>
      <c r="K186" s="71"/>
      <c r="L186" s="69" t="str">
        <f t="shared" si="27"/>
        <v/>
      </c>
      <c r="M186" s="66"/>
      <c r="N186" s="70">
        <v>21</v>
      </c>
      <c r="O186" s="70" t="e">
        <f t="shared" si="28"/>
        <v>#VALUE!</v>
      </c>
      <c r="P186" s="70" t="e">
        <f t="shared" si="29"/>
        <v>#VALUE!</v>
      </c>
      <c r="Q186" s="72"/>
      <c r="R186" s="68">
        <v>0</v>
      </c>
      <c r="S186" s="68">
        <v>0</v>
      </c>
      <c r="T186" s="65"/>
      <c r="U186" s="4"/>
    </row>
    <row r="187" spans="1:21" ht="10.199999999999999" outlineLevel="5" x14ac:dyDescent="0.2">
      <c r="A187" s="10"/>
      <c r="B187" s="62" t="s">
        <v>507</v>
      </c>
      <c r="C187" s="63" t="s">
        <v>20</v>
      </c>
      <c r="D187" s="64">
        <v>34</v>
      </c>
      <c r="E187" s="65" t="s">
        <v>110</v>
      </c>
      <c r="F187" s="65" t="s">
        <v>508</v>
      </c>
      <c r="G187" s="66" t="s">
        <v>509</v>
      </c>
      <c r="H187" s="67" t="s">
        <v>182</v>
      </c>
      <c r="I187" s="68">
        <v>945</v>
      </c>
      <c r="J187" s="68">
        <v>945</v>
      </c>
      <c r="K187" s="71"/>
      <c r="L187" s="69" t="str">
        <f t="shared" si="27"/>
        <v/>
      </c>
      <c r="M187" s="66"/>
      <c r="N187" s="70">
        <v>21</v>
      </c>
      <c r="O187" s="70" t="e">
        <f t="shared" si="28"/>
        <v>#VALUE!</v>
      </c>
      <c r="P187" s="70" t="e">
        <f t="shared" si="29"/>
        <v>#VALUE!</v>
      </c>
      <c r="Q187" s="72"/>
      <c r="R187" s="68">
        <v>0</v>
      </c>
      <c r="S187" s="68">
        <v>0</v>
      </c>
      <c r="T187" s="65"/>
      <c r="U187" s="4"/>
    </row>
    <row r="188" spans="1:21" ht="10.199999999999999" outlineLevel="5" x14ac:dyDescent="0.2">
      <c r="A188" s="10"/>
      <c r="B188" s="62" t="s">
        <v>510</v>
      </c>
      <c r="C188" s="63" t="s">
        <v>20</v>
      </c>
      <c r="D188" s="64">
        <v>35</v>
      </c>
      <c r="E188" s="65" t="s">
        <v>110</v>
      </c>
      <c r="F188" s="65" t="s">
        <v>511</v>
      </c>
      <c r="G188" s="66" t="s">
        <v>512</v>
      </c>
      <c r="H188" s="67" t="s">
        <v>182</v>
      </c>
      <c r="I188" s="68">
        <v>40</v>
      </c>
      <c r="J188" s="68">
        <v>40</v>
      </c>
      <c r="K188" s="71"/>
      <c r="L188" s="69" t="str">
        <f t="shared" si="27"/>
        <v/>
      </c>
      <c r="M188" s="66"/>
      <c r="N188" s="70">
        <v>21</v>
      </c>
      <c r="O188" s="70" t="e">
        <f t="shared" si="28"/>
        <v>#VALUE!</v>
      </c>
      <c r="P188" s="70" t="e">
        <f t="shared" si="29"/>
        <v>#VALUE!</v>
      </c>
      <c r="Q188" s="72"/>
      <c r="R188" s="68">
        <v>0</v>
      </c>
      <c r="S188" s="68">
        <v>0</v>
      </c>
      <c r="T188" s="65"/>
      <c r="U188" s="4"/>
    </row>
    <row r="189" spans="1:21" ht="10.199999999999999" outlineLevel="5" x14ac:dyDescent="0.2">
      <c r="A189" s="10"/>
      <c r="B189" s="62" t="s">
        <v>513</v>
      </c>
      <c r="C189" s="63" t="s">
        <v>20</v>
      </c>
      <c r="D189" s="64">
        <v>36</v>
      </c>
      <c r="E189" s="65" t="s">
        <v>110</v>
      </c>
      <c r="F189" s="65" t="s">
        <v>514</v>
      </c>
      <c r="G189" s="66" t="s">
        <v>515</v>
      </c>
      <c r="H189" s="67" t="s">
        <v>112</v>
      </c>
      <c r="I189" s="68">
        <v>5</v>
      </c>
      <c r="J189" s="68">
        <v>5</v>
      </c>
      <c r="K189" s="71"/>
      <c r="L189" s="69" t="str">
        <f t="shared" si="27"/>
        <v/>
      </c>
      <c r="M189" s="66"/>
      <c r="N189" s="70">
        <v>21</v>
      </c>
      <c r="O189" s="70" t="e">
        <f t="shared" si="28"/>
        <v>#VALUE!</v>
      </c>
      <c r="P189" s="70" t="e">
        <f t="shared" si="29"/>
        <v>#VALUE!</v>
      </c>
      <c r="Q189" s="72"/>
      <c r="R189" s="68">
        <v>0</v>
      </c>
      <c r="S189" s="68">
        <v>0</v>
      </c>
      <c r="T189" s="65"/>
      <c r="U189" s="4"/>
    </row>
    <row r="190" spans="1:21" ht="10.199999999999999" outlineLevel="5" x14ac:dyDescent="0.2">
      <c r="A190" s="10"/>
      <c r="B190" s="62" t="s">
        <v>516</v>
      </c>
      <c r="C190" s="63" t="s">
        <v>20</v>
      </c>
      <c r="D190" s="64">
        <v>37</v>
      </c>
      <c r="E190" s="65" t="s">
        <v>110</v>
      </c>
      <c r="F190" s="65" t="s">
        <v>517</v>
      </c>
      <c r="G190" s="66" t="s">
        <v>518</v>
      </c>
      <c r="H190" s="67" t="s">
        <v>112</v>
      </c>
      <c r="I190" s="68">
        <v>1500</v>
      </c>
      <c r="J190" s="68">
        <v>1500</v>
      </c>
      <c r="K190" s="71"/>
      <c r="L190" s="69" t="str">
        <f t="shared" si="27"/>
        <v/>
      </c>
      <c r="M190" s="66"/>
      <c r="N190" s="70">
        <v>21</v>
      </c>
      <c r="O190" s="70" t="e">
        <f t="shared" si="28"/>
        <v>#VALUE!</v>
      </c>
      <c r="P190" s="70" t="e">
        <f t="shared" si="29"/>
        <v>#VALUE!</v>
      </c>
      <c r="Q190" s="72"/>
      <c r="R190" s="68">
        <v>0</v>
      </c>
      <c r="S190" s="68">
        <v>0</v>
      </c>
      <c r="T190" s="65"/>
      <c r="U190" s="4"/>
    </row>
    <row r="191" spans="1:21" ht="10.199999999999999" outlineLevel="5" x14ac:dyDescent="0.2">
      <c r="A191" s="10"/>
      <c r="B191" s="62" t="s">
        <v>519</v>
      </c>
      <c r="C191" s="63" t="s">
        <v>20</v>
      </c>
      <c r="D191" s="64">
        <v>38</v>
      </c>
      <c r="E191" s="65" t="s">
        <v>110</v>
      </c>
      <c r="F191" s="65" t="s">
        <v>520</v>
      </c>
      <c r="G191" s="66" t="s">
        <v>521</v>
      </c>
      <c r="H191" s="67" t="s">
        <v>182</v>
      </c>
      <c r="I191" s="68">
        <v>60</v>
      </c>
      <c r="J191" s="68">
        <v>60</v>
      </c>
      <c r="K191" s="71"/>
      <c r="L191" s="69" t="str">
        <f t="shared" si="27"/>
        <v/>
      </c>
      <c r="M191" s="66"/>
      <c r="N191" s="70">
        <v>21</v>
      </c>
      <c r="O191" s="70" t="e">
        <f t="shared" si="28"/>
        <v>#VALUE!</v>
      </c>
      <c r="P191" s="70" t="e">
        <f t="shared" si="29"/>
        <v>#VALUE!</v>
      </c>
      <c r="Q191" s="72"/>
      <c r="R191" s="68">
        <v>0</v>
      </c>
      <c r="S191" s="68">
        <v>0</v>
      </c>
      <c r="T191" s="65"/>
      <c r="U191" s="4"/>
    </row>
    <row r="192" spans="1:21" ht="10.199999999999999" outlineLevel="5" x14ac:dyDescent="0.2">
      <c r="A192" s="10"/>
      <c r="B192" s="62" t="s">
        <v>522</v>
      </c>
      <c r="C192" s="63" t="s">
        <v>20</v>
      </c>
      <c r="D192" s="64">
        <v>39</v>
      </c>
      <c r="E192" s="65" t="s">
        <v>110</v>
      </c>
      <c r="F192" s="65" t="s">
        <v>523</v>
      </c>
      <c r="G192" s="66" t="s">
        <v>524</v>
      </c>
      <c r="H192" s="67" t="s">
        <v>182</v>
      </c>
      <c r="I192" s="68">
        <v>50</v>
      </c>
      <c r="J192" s="68">
        <v>50</v>
      </c>
      <c r="K192" s="71"/>
      <c r="L192" s="69" t="str">
        <f t="shared" si="27"/>
        <v/>
      </c>
      <c r="M192" s="66"/>
      <c r="N192" s="70">
        <v>21</v>
      </c>
      <c r="O192" s="70" t="e">
        <f t="shared" si="28"/>
        <v>#VALUE!</v>
      </c>
      <c r="P192" s="70" t="e">
        <f t="shared" si="29"/>
        <v>#VALUE!</v>
      </c>
      <c r="Q192" s="72"/>
      <c r="R192" s="68">
        <v>0</v>
      </c>
      <c r="S192" s="68">
        <v>0</v>
      </c>
      <c r="T192" s="65"/>
      <c r="U192" s="4"/>
    </row>
    <row r="193" spans="1:21" ht="10.199999999999999" outlineLevel="5" x14ac:dyDescent="0.2">
      <c r="A193" s="10"/>
      <c r="B193" s="62" t="s">
        <v>525</v>
      </c>
      <c r="C193" s="63" t="s">
        <v>20</v>
      </c>
      <c r="D193" s="64">
        <v>40</v>
      </c>
      <c r="E193" s="65" t="s">
        <v>110</v>
      </c>
      <c r="F193" s="65" t="s">
        <v>526</v>
      </c>
      <c r="G193" s="66" t="s">
        <v>527</v>
      </c>
      <c r="H193" s="67" t="s">
        <v>182</v>
      </c>
      <c r="I193" s="68">
        <v>155</v>
      </c>
      <c r="J193" s="68">
        <v>155</v>
      </c>
      <c r="K193" s="71"/>
      <c r="L193" s="69" t="str">
        <f t="shared" si="27"/>
        <v/>
      </c>
      <c r="M193" s="66"/>
      <c r="N193" s="70">
        <v>21</v>
      </c>
      <c r="O193" s="70" t="e">
        <f t="shared" si="28"/>
        <v>#VALUE!</v>
      </c>
      <c r="P193" s="70" t="e">
        <f t="shared" si="29"/>
        <v>#VALUE!</v>
      </c>
      <c r="Q193" s="72"/>
      <c r="R193" s="68">
        <v>0</v>
      </c>
      <c r="S193" s="68">
        <v>0</v>
      </c>
      <c r="T193" s="65"/>
      <c r="U193" s="4"/>
    </row>
    <row r="194" spans="1:21" ht="10.199999999999999" outlineLevel="5" x14ac:dyDescent="0.2">
      <c r="A194" s="10"/>
      <c r="B194" s="62" t="s">
        <v>528</v>
      </c>
      <c r="C194" s="63" t="s">
        <v>20</v>
      </c>
      <c r="D194" s="64">
        <v>41</v>
      </c>
      <c r="E194" s="65" t="s">
        <v>110</v>
      </c>
      <c r="F194" s="65" t="s">
        <v>529</v>
      </c>
      <c r="G194" s="66" t="s">
        <v>530</v>
      </c>
      <c r="H194" s="67" t="s">
        <v>182</v>
      </c>
      <c r="I194" s="68">
        <v>90</v>
      </c>
      <c r="J194" s="68">
        <v>90</v>
      </c>
      <c r="K194" s="71"/>
      <c r="L194" s="69" t="str">
        <f t="shared" si="27"/>
        <v/>
      </c>
      <c r="M194" s="66"/>
      <c r="N194" s="70">
        <v>21</v>
      </c>
      <c r="O194" s="70" t="e">
        <f t="shared" si="28"/>
        <v>#VALUE!</v>
      </c>
      <c r="P194" s="70" t="e">
        <f t="shared" si="29"/>
        <v>#VALUE!</v>
      </c>
      <c r="Q194" s="72"/>
      <c r="R194" s="68">
        <v>0</v>
      </c>
      <c r="S194" s="68">
        <v>0</v>
      </c>
      <c r="T194" s="65"/>
      <c r="U194" s="4"/>
    </row>
    <row r="195" spans="1:21" ht="10.199999999999999" outlineLevel="5" x14ac:dyDescent="0.2">
      <c r="A195" s="10"/>
      <c r="B195" s="62" t="s">
        <v>531</v>
      </c>
      <c r="C195" s="63" t="s">
        <v>20</v>
      </c>
      <c r="D195" s="64">
        <v>42</v>
      </c>
      <c r="E195" s="65" t="s">
        <v>110</v>
      </c>
      <c r="F195" s="65" t="s">
        <v>532</v>
      </c>
      <c r="G195" s="66" t="s">
        <v>533</v>
      </c>
      <c r="H195" s="67" t="s">
        <v>182</v>
      </c>
      <c r="I195" s="68">
        <v>25</v>
      </c>
      <c r="J195" s="68">
        <v>25</v>
      </c>
      <c r="K195" s="71"/>
      <c r="L195" s="69" t="str">
        <f t="shared" si="27"/>
        <v/>
      </c>
      <c r="M195" s="66"/>
      <c r="N195" s="70">
        <v>21</v>
      </c>
      <c r="O195" s="70" t="e">
        <f t="shared" si="28"/>
        <v>#VALUE!</v>
      </c>
      <c r="P195" s="70" t="e">
        <f t="shared" si="29"/>
        <v>#VALUE!</v>
      </c>
      <c r="Q195" s="72"/>
      <c r="R195" s="68">
        <v>0</v>
      </c>
      <c r="S195" s="68">
        <v>0</v>
      </c>
      <c r="T195" s="65"/>
      <c r="U195" s="4"/>
    </row>
    <row r="196" spans="1:21" ht="10.199999999999999" outlineLevel="5" x14ac:dyDescent="0.2">
      <c r="A196" s="10"/>
      <c r="B196" s="62" t="s">
        <v>534</v>
      </c>
      <c r="C196" s="63" t="s">
        <v>20</v>
      </c>
      <c r="D196" s="64">
        <v>43</v>
      </c>
      <c r="E196" s="65" t="s">
        <v>110</v>
      </c>
      <c r="F196" s="65" t="s">
        <v>535</v>
      </c>
      <c r="G196" s="66" t="s">
        <v>536</v>
      </c>
      <c r="H196" s="67" t="s">
        <v>182</v>
      </c>
      <c r="I196" s="68">
        <v>185</v>
      </c>
      <c r="J196" s="68">
        <v>185</v>
      </c>
      <c r="K196" s="71"/>
      <c r="L196" s="69" t="str">
        <f t="shared" si="27"/>
        <v/>
      </c>
      <c r="M196" s="66"/>
      <c r="N196" s="70">
        <v>21</v>
      </c>
      <c r="O196" s="70" t="e">
        <f t="shared" si="28"/>
        <v>#VALUE!</v>
      </c>
      <c r="P196" s="70" t="e">
        <f t="shared" si="29"/>
        <v>#VALUE!</v>
      </c>
      <c r="Q196" s="72"/>
      <c r="R196" s="68">
        <v>0</v>
      </c>
      <c r="S196" s="68">
        <v>0</v>
      </c>
      <c r="T196" s="65"/>
      <c r="U196" s="4"/>
    </row>
    <row r="197" spans="1:21" ht="10.199999999999999" outlineLevel="5" x14ac:dyDescent="0.2">
      <c r="A197" s="10"/>
      <c r="B197" s="62" t="s">
        <v>537</v>
      </c>
      <c r="C197" s="63" t="s">
        <v>20</v>
      </c>
      <c r="D197" s="64">
        <v>44</v>
      </c>
      <c r="E197" s="65" t="s">
        <v>110</v>
      </c>
      <c r="F197" s="65" t="s">
        <v>538</v>
      </c>
      <c r="G197" s="66" t="s">
        <v>539</v>
      </c>
      <c r="H197" s="67" t="s">
        <v>182</v>
      </c>
      <c r="I197" s="68">
        <v>10</v>
      </c>
      <c r="J197" s="68">
        <v>10</v>
      </c>
      <c r="K197" s="71"/>
      <c r="L197" s="69" t="str">
        <f t="shared" si="27"/>
        <v/>
      </c>
      <c r="M197" s="66"/>
      <c r="N197" s="70">
        <v>21</v>
      </c>
      <c r="O197" s="70" t="e">
        <f t="shared" si="28"/>
        <v>#VALUE!</v>
      </c>
      <c r="P197" s="70" t="e">
        <f t="shared" si="29"/>
        <v>#VALUE!</v>
      </c>
      <c r="Q197" s="72"/>
      <c r="R197" s="68">
        <v>0</v>
      </c>
      <c r="S197" s="68">
        <v>0</v>
      </c>
      <c r="T197" s="65"/>
      <c r="U197" s="4"/>
    </row>
    <row r="198" spans="1:21" ht="10.199999999999999" outlineLevel="5" x14ac:dyDescent="0.2">
      <c r="A198" s="10"/>
      <c r="B198" s="62" t="s">
        <v>540</v>
      </c>
      <c r="C198" s="63" t="s">
        <v>20</v>
      </c>
      <c r="D198" s="64">
        <v>45</v>
      </c>
      <c r="E198" s="65" t="s">
        <v>110</v>
      </c>
      <c r="F198" s="65" t="s">
        <v>541</v>
      </c>
      <c r="G198" s="66" t="s">
        <v>542</v>
      </c>
      <c r="H198" s="67" t="s">
        <v>182</v>
      </c>
      <c r="I198" s="68">
        <v>25</v>
      </c>
      <c r="J198" s="68">
        <v>25</v>
      </c>
      <c r="K198" s="71"/>
      <c r="L198" s="69" t="str">
        <f t="shared" si="27"/>
        <v/>
      </c>
      <c r="M198" s="66"/>
      <c r="N198" s="70">
        <v>21</v>
      </c>
      <c r="O198" s="70" t="e">
        <f t="shared" si="28"/>
        <v>#VALUE!</v>
      </c>
      <c r="P198" s="70" t="e">
        <f t="shared" si="29"/>
        <v>#VALUE!</v>
      </c>
      <c r="Q198" s="72"/>
      <c r="R198" s="68">
        <v>0</v>
      </c>
      <c r="S198" s="68">
        <v>0</v>
      </c>
      <c r="T198" s="65"/>
      <c r="U198" s="4"/>
    </row>
    <row r="199" spans="1:21" ht="10.199999999999999" outlineLevel="5" x14ac:dyDescent="0.2">
      <c r="A199" s="10"/>
      <c r="B199" s="62" t="s">
        <v>543</v>
      </c>
      <c r="C199" s="63" t="s">
        <v>20</v>
      </c>
      <c r="D199" s="64">
        <v>46</v>
      </c>
      <c r="E199" s="65" t="s">
        <v>110</v>
      </c>
      <c r="F199" s="65" t="s">
        <v>544</v>
      </c>
      <c r="G199" s="66" t="s">
        <v>545</v>
      </c>
      <c r="H199" s="67" t="s">
        <v>182</v>
      </c>
      <c r="I199" s="68">
        <v>10</v>
      </c>
      <c r="J199" s="68">
        <v>10</v>
      </c>
      <c r="K199" s="71"/>
      <c r="L199" s="69" t="str">
        <f t="shared" si="27"/>
        <v/>
      </c>
      <c r="M199" s="66"/>
      <c r="N199" s="70">
        <v>21</v>
      </c>
      <c r="O199" s="70" t="e">
        <f t="shared" si="28"/>
        <v>#VALUE!</v>
      </c>
      <c r="P199" s="70" t="e">
        <f t="shared" si="29"/>
        <v>#VALUE!</v>
      </c>
      <c r="Q199" s="72"/>
      <c r="R199" s="68">
        <v>0</v>
      </c>
      <c r="S199" s="68">
        <v>0</v>
      </c>
      <c r="T199" s="65"/>
      <c r="U199" s="4"/>
    </row>
    <row r="200" spans="1:21" ht="10.199999999999999" outlineLevel="5" x14ac:dyDescent="0.2">
      <c r="A200" s="10"/>
      <c r="B200" s="62" t="s">
        <v>546</v>
      </c>
      <c r="C200" s="63" t="s">
        <v>20</v>
      </c>
      <c r="D200" s="64">
        <v>47</v>
      </c>
      <c r="E200" s="65" t="s">
        <v>110</v>
      </c>
      <c r="F200" s="65" t="s">
        <v>547</v>
      </c>
      <c r="G200" s="66" t="s">
        <v>548</v>
      </c>
      <c r="H200" s="67" t="s">
        <v>182</v>
      </c>
      <c r="I200" s="68">
        <v>15</v>
      </c>
      <c r="J200" s="68">
        <v>15</v>
      </c>
      <c r="K200" s="71"/>
      <c r="L200" s="69" t="str">
        <f t="shared" si="27"/>
        <v/>
      </c>
      <c r="M200" s="66"/>
      <c r="N200" s="70">
        <v>21</v>
      </c>
      <c r="O200" s="70" t="e">
        <f t="shared" si="28"/>
        <v>#VALUE!</v>
      </c>
      <c r="P200" s="70" t="e">
        <f t="shared" si="29"/>
        <v>#VALUE!</v>
      </c>
      <c r="Q200" s="72"/>
      <c r="R200" s="68">
        <v>0</v>
      </c>
      <c r="S200" s="68">
        <v>0</v>
      </c>
      <c r="T200" s="65"/>
      <c r="U200" s="4"/>
    </row>
    <row r="201" spans="1:21" ht="10.199999999999999" outlineLevel="5" x14ac:dyDescent="0.2">
      <c r="A201" s="10"/>
      <c r="B201" s="62" t="s">
        <v>549</v>
      </c>
      <c r="C201" s="63" t="s">
        <v>20</v>
      </c>
      <c r="D201" s="64">
        <v>48</v>
      </c>
      <c r="E201" s="65" t="s">
        <v>110</v>
      </c>
      <c r="F201" s="65" t="s">
        <v>550</v>
      </c>
      <c r="G201" s="66" t="s">
        <v>551</v>
      </c>
      <c r="H201" s="67" t="s">
        <v>182</v>
      </c>
      <c r="I201" s="68">
        <v>85</v>
      </c>
      <c r="J201" s="68">
        <v>85</v>
      </c>
      <c r="K201" s="71"/>
      <c r="L201" s="69" t="str">
        <f t="shared" si="27"/>
        <v/>
      </c>
      <c r="M201" s="66"/>
      <c r="N201" s="70">
        <v>21</v>
      </c>
      <c r="O201" s="70" t="e">
        <f t="shared" si="28"/>
        <v>#VALUE!</v>
      </c>
      <c r="P201" s="70" t="e">
        <f t="shared" si="29"/>
        <v>#VALUE!</v>
      </c>
      <c r="Q201" s="72"/>
      <c r="R201" s="68">
        <v>0</v>
      </c>
      <c r="S201" s="68">
        <v>0</v>
      </c>
      <c r="T201" s="65"/>
      <c r="U201" s="4"/>
    </row>
    <row r="202" spans="1:21" ht="10.199999999999999" outlineLevel="5" x14ac:dyDescent="0.2">
      <c r="A202" s="10"/>
      <c r="B202" s="62" t="s">
        <v>552</v>
      </c>
      <c r="C202" s="63" t="s">
        <v>20</v>
      </c>
      <c r="D202" s="64">
        <v>49</v>
      </c>
      <c r="E202" s="65" t="s">
        <v>110</v>
      </c>
      <c r="F202" s="65" t="s">
        <v>553</v>
      </c>
      <c r="G202" s="66" t="s">
        <v>554</v>
      </c>
      <c r="H202" s="67" t="s">
        <v>112</v>
      </c>
      <c r="I202" s="68">
        <v>80</v>
      </c>
      <c r="J202" s="68">
        <v>80</v>
      </c>
      <c r="K202" s="71"/>
      <c r="L202" s="69" t="str">
        <f t="shared" si="27"/>
        <v/>
      </c>
      <c r="M202" s="66"/>
      <c r="N202" s="70">
        <v>21</v>
      </c>
      <c r="O202" s="70" t="e">
        <f t="shared" si="28"/>
        <v>#VALUE!</v>
      </c>
      <c r="P202" s="70" t="e">
        <f t="shared" si="29"/>
        <v>#VALUE!</v>
      </c>
      <c r="Q202" s="72"/>
      <c r="R202" s="68">
        <v>0</v>
      </c>
      <c r="S202" s="68">
        <v>0</v>
      </c>
      <c r="T202" s="65"/>
      <c r="U202" s="4"/>
    </row>
    <row r="203" spans="1:21" ht="10.199999999999999" outlineLevel="5" x14ac:dyDescent="0.2">
      <c r="A203" s="10"/>
      <c r="B203" s="62" t="s">
        <v>555</v>
      </c>
      <c r="C203" s="63" t="s">
        <v>20</v>
      </c>
      <c r="D203" s="64">
        <v>50</v>
      </c>
      <c r="E203" s="65" t="s">
        <v>110</v>
      </c>
      <c r="F203" s="65" t="s">
        <v>556</v>
      </c>
      <c r="G203" s="66" t="s">
        <v>554</v>
      </c>
      <c r="H203" s="67" t="s">
        <v>112</v>
      </c>
      <c r="I203" s="68">
        <v>160</v>
      </c>
      <c r="J203" s="68">
        <v>160</v>
      </c>
      <c r="K203" s="71"/>
      <c r="L203" s="69" t="str">
        <f t="shared" si="27"/>
        <v/>
      </c>
      <c r="M203" s="66"/>
      <c r="N203" s="70">
        <v>21</v>
      </c>
      <c r="O203" s="70" t="e">
        <f t="shared" si="28"/>
        <v>#VALUE!</v>
      </c>
      <c r="P203" s="70" t="e">
        <f t="shared" si="29"/>
        <v>#VALUE!</v>
      </c>
      <c r="Q203" s="72"/>
      <c r="R203" s="68">
        <v>0</v>
      </c>
      <c r="S203" s="68">
        <v>0</v>
      </c>
      <c r="T203" s="65"/>
      <c r="U203" s="4"/>
    </row>
    <row r="204" spans="1:21" ht="10.199999999999999" outlineLevel="5" x14ac:dyDescent="0.2">
      <c r="A204" s="10"/>
      <c r="B204" s="62" t="s">
        <v>557</v>
      </c>
      <c r="C204" s="63" t="s">
        <v>20</v>
      </c>
      <c r="D204" s="64">
        <v>51</v>
      </c>
      <c r="E204" s="65" t="s">
        <v>110</v>
      </c>
      <c r="F204" s="65" t="s">
        <v>558</v>
      </c>
      <c r="G204" s="66" t="s">
        <v>559</v>
      </c>
      <c r="H204" s="67" t="s">
        <v>182</v>
      </c>
      <c r="I204" s="68">
        <v>12</v>
      </c>
      <c r="J204" s="68">
        <v>12</v>
      </c>
      <c r="K204" s="71"/>
      <c r="L204" s="69" t="str">
        <f t="shared" si="27"/>
        <v/>
      </c>
      <c r="M204" s="66"/>
      <c r="N204" s="70">
        <v>21</v>
      </c>
      <c r="O204" s="70" t="e">
        <f t="shared" si="28"/>
        <v>#VALUE!</v>
      </c>
      <c r="P204" s="70" t="e">
        <f t="shared" si="29"/>
        <v>#VALUE!</v>
      </c>
      <c r="Q204" s="72"/>
      <c r="R204" s="68">
        <v>0</v>
      </c>
      <c r="S204" s="68">
        <v>0</v>
      </c>
      <c r="T204" s="65"/>
      <c r="U204" s="4"/>
    </row>
    <row r="205" spans="1:21" ht="10.199999999999999" outlineLevel="5" x14ac:dyDescent="0.2">
      <c r="A205" s="10"/>
      <c r="B205" s="62" t="s">
        <v>560</v>
      </c>
      <c r="C205" s="63" t="s">
        <v>20</v>
      </c>
      <c r="D205" s="64">
        <v>52</v>
      </c>
      <c r="E205" s="65" t="s">
        <v>110</v>
      </c>
      <c r="F205" s="65" t="s">
        <v>561</v>
      </c>
      <c r="G205" s="66" t="s">
        <v>562</v>
      </c>
      <c r="H205" s="67" t="s">
        <v>182</v>
      </c>
      <c r="I205" s="68">
        <v>12</v>
      </c>
      <c r="J205" s="68">
        <v>12</v>
      </c>
      <c r="K205" s="71"/>
      <c r="L205" s="69" t="str">
        <f t="shared" si="27"/>
        <v/>
      </c>
      <c r="M205" s="66"/>
      <c r="N205" s="70">
        <v>21</v>
      </c>
      <c r="O205" s="70" t="e">
        <f t="shared" si="28"/>
        <v>#VALUE!</v>
      </c>
      <c r="P205" s="70" t="e">
        <f t="shared" si="29"/>
        <v>#VALUE!</v>
      </c>
      <c r="Q205" s="72"/>
      <c r="R205" s="68">
        <v>0</v>
      </c>
      <c r="S205" s="68">
        <v>0</v>
      </c>
      <c r="T205" s="65"/>
      <c r="U205" s="4"/>
    </row>
    <row r="206" spans="1:21" ht="10.199999999999999" outlineLevel="5" x14ac:dyDescent="0.2">
      <c r="A206" s="10"/>
      <c r="B206" s="62" t="s">
        <v>563</v>
      </c>
      <c r="C206" s="63" t="s">
        <v>20</v>
      </c>
      <c r="D206" s="64">
        <v>53</v>
      </c>
      <c r="E206" s="65" t="s">
        <v>110</v>
      </c>
      <c r="F206" s="65" t="s">
        <v>564</v>
      </c>
      <c r="G206" s="66" t="s">
        <v>565</v>
      </c>
      <c r="H206" s="67" t="s">
        <v>112</v>
      </c>
      <c r="I206" s="68">
        <v>3</v>
      </c>
      <c r="J206" s="68">
        <v>3</v>
      </c>
      <c r="K206" s="71"/>
      <c r="L206" s="69" t="str">
        <f t="shared" si="27"/>
        <v/>
      </c>
      <c r="M206" s="66"/>
      <c r="N206" s="70">
        <v>21</v>
      </c>
      <c r="O206" s="70" t="e">
        <f t="shared" si="28"/>
        <v>#VALUE!</v>
      </c>
      <c r="P206" s="70" t="e">
        <f t="shared" si="29"/>
        <v>#VALUE!</v>
      </c>
      <c r="Q206" s="72"/>
      <c r="R206" s="68">
        <v>0</v>
      </c>
      <c r="S206" s="68">
        <v>0</v>
      </c>
      <c r="T206" s="65"/>
      <c r="U206" s="4"/>
    </row>
    <row r="207" spans="1:21" ht="10.199999999999999" outlineLevel="5" x14ac:dyDescent="0.2">
      <c r="A207" s="10"/>
      <c r="B207" s="62" t="s">
        <v>566</v>
      </c>
      <c r="C207" s="63" t="s">
        <v>20</v>
      </c>
      <c r="D207" s="64">
        <v>54</v>
      </c>
      <c r="E207" s="65" t="s">
        <v>110</v>
      </c>
      <c r="F207" s="65" t="s">
        <v>567</v>
      </c>
      <c r="G207" s="66" t="s">
        <v>568</v>
      </c>
      <c r="H207" s="67" t="s">
        <v>112</v>
      </c>
      <c r="I207" s="68">
        <v>40</v>
      </c>
      <c r="J207" s="68">
        <v>40</v>
      </c>
      <c r="K207" s="71"/>
      <c r="L207" s="69" t="str">
        <f t="shared" si="27"/>
        <v/>
      </c>
      <c r="M207" s="66"/>
      <c r="N207" s="70">
        <v>21</v>
      </c>
      <c r="O207" s="70" t="e">
        <f t="shared" si="28"/>
        <v>#VALUE!</v>
      </c>
      <c r="P207" s="70" t="e">
        <f t="shared" si="29"/>
        <v>#VALUE!</v>
      </c>
      <c r="Q207" s="72"/>
      <c r="R207" s="68">
        <v>0</v>
      </c>
      <c r="S207" s="68">
        <v>0</v>
      </c>
      <c r="T207" s="65"/>
      <c r="U207" s="4"/>
    </row>
    <row r="208" spans="1:21" ht="10.199999999999999" outlineLevel="5" x14ac:dyDescent="0.2">
      <c r="A208" s="10"/>
      <c r="B208" s="62" t="s">
        <v>569</v>
      </c>
      <c r="C208" s="63" t="s">
        <v>20</v>
      </c>
      <c r="D208" s="64">
        <v>55</v>
      </c>
      <c r="E208" s="65" t="s">
        <v>110</v>
      </c>
      <c r="F208" s="65" t="s">
        <v>570</v>
      </c>
      <c r="G208" s="66" t="s">
        <v>571</v>
      </c>
      <c r="H208" s="67" t="s">
        <v>207</v>
      </c>
      <c r="I208" s="68">
        <v>50</v>
      </c>
      <c r="J208" s="68">
        <v>50</v>
      </c>
      <c r="K208" s="71"/>
      <c r="L208" s="69" t="str">
        <f t="shared" si="27"/>
        <v/>
      </c>
      <c r="M208" s="66"/>
      <c r="N208" s="70">
        <v>21</v>
      </c>
      <c r="O208" s="70" t="e">
        <f t="shared" si="28"/>
        <v>#VALUE!</v>
      </c>
      <c r="P208" s="70" t="e">
        <f t="shared" si="29"/>
        <v>#VALUE!</v>
      </c>
      <c r="Q208" s="72"/>
      <c r="R208" s="68">
        <v>0</v>
      </c>
      <c r="S208" s="68">
        <v>0</v>
      </c>
      <c r="T208" s="65"/>
      <c r="U208" s="4"/>
    </row>
    <row r="209" spans="1:21" ht="10.199999999999999" outlineLevel="5" x14ac:dyDescent="0.2">
      <c r="A209" s="10"/>
      <c r="B209" s="62" t="s">
        <v>572</v>
      </c>
      <c r="C209" s="63" t="s">
        <v>20</v>
      </c>
      <c r="D209" s="64">
        <v>56</v>
      </c>
      <c r="E209" s="65" t="s">
        <v>110</v>
      </c>
      <c r="F209" s="65" t="s">
        <v>573</v>
      </c>
      <c r="G209" s="66" t="s">
        <v>574</v>
      </c>
      <c r="H209" s="67" t="s">
        <v>182</v>
      </c>
      <c r="I209" s="68">
        <v>30</v>
      </c>
      <c r="J209" s="68">
        <v>30</v>
      </c>
      <c r="K209" s="71"/>
      <c r="L209" s="69" t="str">
        <f t="shared" si="27"/>
        <v/>
      </c>
      <c r="M209" s="66"/>
      <c r="N209" s="70">
        <v>21</v>
      </c>
      <c r="O209" s="70" t="e">
        <f t="shared" si="28"/>
        <v>#VALUE!</v>
      </c>
      <c r="P209" s="70" t="e">
        <f t="shared" si="29"/>
        <v>#VALUE!</v>
      </c>
      <c r="Q209" s="72"/>
      <c r="R209" s="68">
        <v>0</v>
      </c>
      <c r="S209" s="68">
        <v>0</v>
      </c>
      <c r="T209" s="65"/>
      <c r="U209" s="4"/>
    </row>
    <row r="210" spans="1:21" ht="10.199999999999999" outlineLevel="5" x14ac:dyDescent="0.2">
      <c r="A210" s="10"/>
      <c r="B210" s="62" t="s">
        <v>575</v>
      </c>
      <c r="C210" s="63" t="s">
        <v>20</v>
      </c>
      <c r="D210" s="64">
        <v>57</v>
      </c>
      <c r="E210" s="65" t="s">
        <v>110</v>
      </c>
      <c r="F210" s="65" t="s">
        <v>576</v>
      </c>
      <c r="G210" s="66" t="s">
        <v>577</v>
      </c>
      <c r="H210" s="67" t="s">
        <v>182</v>
      </c>
      <c r="I210" s="68">
        <v>50</v>
      </c>
      <c r="J210" s="68">
        <v>50</v>
      </c>
      <c r="K210" s="71"/>
      <c r="L210" s="69" t="str">
        <f t="shared" si="27"/>
        <v/>
      </c>
      <c r="M210" s="66"/>
      <c r="N210" s="70">
        <v>21</v>
      </c>
      <c r="O210" s="70" t="e">
        <f t="shared" si="28"/>
        <v>#VALUE!</v>
      </c>
      <c r="P210" s="70" t="e">
        <f t="shared" si="29"/>
        <v>#VALUE!</v>
      </c>
      <c r="Q210" s="72"/>
      <c r="R210" s="68">
        <v>0</v>
      </c>
      <c r="S210" s="68">
        <v>0</v>
      </c>
      <c r="T210" s="65"/>
      <c r="U210" s="4"/>
    </row>
    <row r="211" spans="1:21" ht="10.199999999999999" outlineLevel="5" x14ac:dyDescent="0.2">
      <c r="A211" s="10"/>
      <c r="B211" s="62" t="s">
        <v>578</v>
      </c>
      <c r="C211" s="63" t="s">
        <v>20</v>
      </c>
      <c r="D211" s="64">
        <v>58</v>
      </c>
      <c r="E211" s="65" t="s">
        <v>110</v>
      </c>
      <c r="F211" s="65" t="s">
        <v>579</v>
      </c>
      <c r="G211" s="66" t="s">
        <v>580</v>
      </c>
      <c r="H211" s="67" t="s">
        <v>112</v>
      </c>
      <c r="I211" s="68">
        <v>50</v>
      </c>
      <c r="J211" s="68">
        <v>50</v>
      </c>
      <c r="K211" s="71"/>
      <c r="L211" s="69" t="str">
        <f t="shared" si="27"/>
        <v/>
      </c>
      <c r="M211" s="66"/>
      <c r="N211" s="70">
        <v>21</v>
      </c>
      <c r="O211" s="70" t="e">
        <f t="shared" si="28"/>
        <v>#VALUE!</v>
      </c>
      <c r="P211" s="70" t="e">
        <f t="shared" si="29"/>
        <v>#VALUE!</v>
      </c>
      <c r="Q211" s="72"/>
      <c r="R211" s="68">
        <v>0</v>
      </c>
      <c r="S211" s="68">
        <v>0</v>
      </c>
      <c r="T211" s="65"/>
      <c r="U211" s="4"/>
    </row>
    <row r="212" spans="1:21" ht="10.199999999999999" outlineLevel="5" x14ac:dyDescent="0.2">
      <c r="A212" s="10"/>
      <c r="B212" s="62" t="s">
        <v>581</v>
      </c>
      <c r="C212" s="63" t="s">
        <v>20</v>
      </c>
      <c r="D212" s="64">
        <v>59</v>
      </c>
      <c r="E212" s="65" t="s">
        <v>110</v>
      </c>
      <c r="F212" s="65" t="s">
        <v>582</v>
      </c>
      <c r="G212" s="66" t="s">
        <v>583</v>
      </c>
      <c r="H212" s="67" t="s">
        <v>112</v>
      </c>
      <c r="I212" s="68">
        <v>5</v>
      </c>
      <c r="J212" s="68">
        <v>5</v>
      </c>
      <c r="K212" s="71"/>
      <c r="L212" s="69" t="str">
        <f t="shared" si="27"/>
        <v/>
      </c>
      <c r="M212" s="66"/>
      <c r="N212" s="70">
        <v>21</v>
      </c>
      <c r="O212" s="70" t="e">
        <f t="shared" si="28"/>
        <v>#VALUE!</v>
      </c>
      <c r="P212" s="70" t="e">
        <f t="shared" si="29"/>
        <v>#VALUE!</v>
      </c>
      <c r="Q212" s="72"/>
      <c r="R212" s="68">
        <v>0</v>
      </c>
      <c r="S212" s="68">
        <v>0</v>
      </c>
      <c r="T212" s="65"/>
      <c r="U212" s="4"/>
    </row>
    <row r="213" spans="1:21" ht="10.199999999999999" outlineLevel="5" x14ac:dyDescent="0.2">
      <c r="A213" s="10"/>
      <c r="B213" s="62" t="s">
        <v>584</v>
      </c>
      <c r="C213" s="63" t="s">
        <v>20</v>
      </c>
      <c r="D213" s="64">
        <v>60</v>
      </c>
      <c r="E213" s="65" t="s">
        <v>110</v>
      </c>
      <c r="F213" s="65" t="s">
        <v>585</v>
      </c>
      <c r="G213" s="66" t="s">
        <v>586</v>
      </c>
      <c r="H213" s="67" t="s">
        <v>111</v>
      </c>
      <c r="I213" s="68">
        <v>1</v>
      </c>
      <c r="J213" s="68">
        <v>1</v>
      </c>
      <c r="K213" s="71"/>
      <c r="L213" s="69" t="str">
        <f t="shared" si="27"/>
        <v/>
      </c>
      <c r="M213" s="66"/>
      <c r="N213" s="70">
        <v>21</v>
      </c>
      <c r="O213" s="70" t="e">
        <f t="shared" si="28"/>
        <v>#VALUE!</v>
      </c>
      <c r="P213" s="70" t="e">
        <f t="shared" si="29"/>
        <v>#VALUE!</v>
      </c>
      <c r="Q213" s="72"/>
      <c r="R213" s="68">
        <v>0</v>
      </c>
      <c r="S213" s="68">
        <v>0</v>
      </c>
      <c r="T213" s="65"/>
      <c r="U213" s="4"/>
    </row>
    <row r="214" spans="1:21" ht="10.199999999999999" outlineLevel="5" x14ac:dyDescent="0.2">
      <c r="A214" s="10"/>
      <c r="B214" s="62" t="s">
        <v>587</v>
      </c>
      <c r="C214" s="63" t="s">
        <v>20</v>
      </c>
      <c r="D214" s="64">
        <v>61</v>
      </c>
      <c r="E214" s="65" t="s">
        <v>110</v>
      </c>
      <c r="F214" s="65" t="s">
        <v>588</v>
      </c>
      <c r="G214" s="66" t="s">
        <v>589</v>
      </c>
      <c r="H214" s="67" t="s">
        <v>207</v>
      </c>
      <c r="I214" s="68">
        <v>80</v>
      </c>
      <c r="J214" s="68">
        <v>80</v>
      </c>
      <c r="K214" s="71"/>
      <c r="L214" s="69" t="str">
        <f t="shared" si="27"/>
        <v/>
      </c>
      <c r="M214" s="66"/>
      <c r="N214" s="70">
        <v>21</v>
      </c>
      <c r="O214" s="70" t="e">
        <f t="shared" si="28"/>
        <v>#VALUE!</v>
      </c>
      <c r="P214" s="70" t="e">
        <f t="shared" si="29"/>
        <v>#VALUE!</v>
      </c>
      <c r="Q214" s="72"/>
      <c r="R214" s="68">
        <v>0</v>
      </c>
      <c r="S214" s="68">
        <v>0</v>
      </c>
      <c r="T214" s="65"/>
      <c r="U214" s="4"/>
    </row>
    <row r="215" spans="1:21" outlineLevel="5" x14ac:dyDescent="0.2">
      <c r="B215" s="6"/>
      <c r="C215" s="6" t="s">
        <v>19</v>
      </c>
      <c r="D215" s="6"/>
      <c r="E215" s="6"/>
      <c r="F215" s="6"/>
      <c r="G215" s="6"/>
      <c r="H215" s="6"/>
      <c r="I215" s="6"/>
      <c r="J215" s="6"/>
      <c r="K215" s="7"/>
      <c r="L215" s="14"/>
      <c r="M215" s="6"/>
      <c r="N215" s="9"/>
      <c r="O215" s="6"/>
      <c r="P215" s="6"/>
      <c r="Q215" s="6"/>
      <c r="R215" s="6"/>
      <c r="S215" s="6"/>
      <c r="T215" s="6"/>
    </row>
    <row r="216" spans="1:21" ht="9.6" outlineLevel="4" x14ac:dyDescent="0.2">
      <c r="A216" s="22" t="s">
        <v>60</v>
      </c>
      <c r="B216" s="54"/>
      <c r="C216" s="55">
        <v>5</v>
      </c>
      <c r="D216" s="55"/>
      <c r="E216" s="54" t="s">
        <v>109</v>
      </c>
      <c r="F216" s="54"/>
      <c r="G216" s="56" t="s">
        <v>61</v>
      </c>
      <c r="H216" s="54"/>
      <c r="I216" s="57"/>
      <c r="J216" s="57"/>
      <c r="K216" s="58"/>
      <c r="L216" s="23">
        <f>SUBTOTAL(9,L217:L222)</f>
        <v>0</v>
      </c>
      <c r="M216" s="59"/>
      <c r="N216" s="22"/>
      <c r="O216" s="60" t="e">
        <f>SUBTOTAL(9,O217:O295)</f>
        <v>#VALUE!</v>
      </c>
      <c r="P216" s="60" t="e">
        <f>SUBTOTAL(9,P217:P295)</f>
        <v>#VALUE!</v>
      </c>
      <c r="Q216" s="59"/>
      <c r="R216" s="61"/>
      <c r="S216" s="61"/>
      <c r="T216" s="59"/>
      <c r="U216" s="2"/>
    </row>
    <row r="217" spans="1:21" ht="10.199999999999999" outlineLevel="5" x14ac:dyDescent="0.2">
      <c r="A217" s="10"/>
      <c r="B217" s="62" t="s">
        <v>590</v>
      </c>
      <c r="C217" s="63" t="s">
        <v>20</v>
      </c>
      <c r="D217" s="64">
        <v>62</v>
      </c>
      <c r="E217" s="65" t="s">
        <v>110</v>
      </c>
      <c r="F217" s="65" t="s">
        <v>380</v>
      </c>
      <c r="G217" s="66" t="s">
        <v>591</v>
      </c>
      <c r="H217" s="67" t="s">
        <v>112</v>
      </c>
      <c r="I217" s="68">
        <v>14</v>
      </c>
      <c r="J217" s="68">
        <v>14</v>
      </c>
      <c r="K217" s="71"/>
      <c r="L217" s="69" t="str">
        <f>IF(K217&lt;&gt;"",J217*K217,"")</f>
        <v/>
      </c>
      <c r="M217" s="66"/>
      <c r="N217" s="70">
        <v>21</v>
      </c>
      <c r="O217" s="70" t="e">
        <f>L217*(N217/100)</f>
        <v>#VALUE!</v>
      </c>
      <c r="P217" s="70" t="e">
        <f>L217+O217</f>
        <v>#VALUE!</v>
      </c>
      <c r="Q217" s="72"/>
      <c r="R217" s="68">
        <v>0</v>
      </c>
      <c r="S217" s="68">
        <v>0</v>
      </c>
      <c r="T217" s="65"/>
      <c r="U217" s="4"/>
    </row>
    <row r="218" spans="1:21" ht="10.199999999999999" outlineLevel="5" x14ac:dyDescent="0.2">
      <c r="A218" s="10"/>
      <c r="B218" s="62" t="s">
        <v>592</v>
      </c>
      <c r="C218" s="63" t="s">
        <v>20</v>
      </c>
      <c r="D218" s="64">
        <v>63</v>
      </c>
      <c r="E218" s="65" t="s">
        <v>110</v>
      </c>
      <c r="F218" s="65" t="s">
        <v>593</v>
      </c>
      <c r="G218" s="66" t="s">
        <v>594</v>
      </c>
      <c r="H218" s="67" t="s">
        <v>112</v>
      </c>
      <c r="I218" s="68">
        <v>1</v>
      </c>
      <c r="J218" s="68">
        <v>1</v>
      </c>
      <c r="K218" s="71"/>
      <c r="L218" s="69" t="str">
        <f>IF(K218&lt;&gt;"",J218*K218,"")</f>
        <v/>
      </c>
      <c r="M218" s="66"/>
      <c r="N218" s="70">
        <v>21</v>
      </c>
      <c r="O218" s="70" t="e">
        <f>L218*(N218/100)</f>
        <v>#VALUE!</v>
      </c>
      <c r="P218" s="70" t="e">
        <f>L218+O218</f>
        <v>#VALUE!</v>
      </c>
      <c r="Q218" s="72"/>
      <c r="R218" s="68">
        <v>0</v>
      </c>
      <c r="S218" s="68">
        <v>0</v>
      </c>
      <c r="T218" s="65"/>
      <c r="U218" s="4"/>
    </row>
    <row r="219" spans="1:21" ht="10.199999999999999" outlineLevel="5" x14ac:dyDescent="0.2">
      <c r="A219" s="10"/>
      <c r="B219" s="62" t="s">
        <v>595</v>
      </c>
      <c r="C219" s="63" t="s">
        <v>20</v>
      </c>
      <c r="D219" s="64">
        <v>64</v>
      </c>
      <c r="E219" s="65" t="s">
        <v>110</v>
      </c>
      <c r="F219" s="65" t="s">
        <v>596</v>
      </c>
      <c r="G219" s="66" t="s">
        <v>597</v>
      </c>
      <c r="H219" s="67" t="s">
        <v>112</v>
      </c>
      <c r="I219" s="68">
        <v>1</v>
      </c>
      <c r="J219" s="68">
        <v>1</v>
      </c>
      <c r="K219" s="71"/>
      <c r="L219" s="69" t="str">
        <f>IF(K219&lt;&gt;"",J219*K219,"")</f>
        <v/>
      </c>
      <c r="M219" s="66"/>
      <c r="N219" s="70">
        <v>21</v>
      </c>
      <c r="O219" s="70" t="e">
        <f>L219*(N219/100)</f>
        <v>#VALUE!</v>
      </c>
      <c r="P219" s="70" t="e">
        <f>L219+O219</f>
        <v>#VALUE!</v>
      </c>
      <c r="Q219" s="72"/>
      <c r="R219" s="68">
        <v>0</v>
      </c>
      <c r="S219" s="68">
        <v>0</v>
      </c>
      <c r="T219" s="65"/>
      <c r="U219" s="4"/>
    </row>
    <row r="220" spans="1:21" ht="10.199999999999999" outlineLevel="5" x14ac:dyDescent="0.2">
      <c r="A220" s="10"/>
      <c r="B220" s="62" t="s">
        <v>598</v>
      </c>
      <c r="C220" s="63" t="s">
        <v>20</v>
      </c>
      <c r="D220" s="64">
        <v>65</v>
      </c>
      <c r="E220" s="65" t="s">
        <v>110</v>
      </c>
      <c r="F220" s="65" t="s">
        <v>599</v>
      </c>
      <c r="G220" s="66" t="s">
        <v>600</v>
      </c>
      <c r="H220" s="67" t="s">
        <v>112</v>
      </c>
      <c r="I220" s="68">
        <v>24</v>
      </c>
      <c r="J220" s="68">
        <v>24</v>
      </c>
      <c r="K220" s="71"/>
      <c r="L220" s="69" t="str">
        <f>IF(K220&lt;&gt;"",J220*K220,"")</f>
        <v/>
      </c>
      <c r="M220" s="66"/>
      <c r="N220" s="70">
        <v>21</v>
      </c>
      <c r="O220" s="70" t="e">
        <f>L220*(N220/100)</f>
        <v>#VALUE!</v>
      </c>
      <c r="P220" s="70" t="e">
        <f>L220+O220</f>
        <v>#VALUE!</v>
      </c>
      <c r="Q220" s="72"/>
      <c r="R220" s="68">
        <v>0</v>
      </c>
      <c r="S220" s="68">
        <v>0</v>
      </c>
      <c r="T220" s="65"/>
      <c r="U220" s="4"/>
    </row>
    <row r="221" spans="1:21" ht="10.199999999999999" outlineLevel="5" x14ac:dyDescent="0.2">
      <c r="A221" s="10"/>
      <c r="B221" s="62" t="s">
        <v>601</v>
      </c>
      <c r="C221" s="63" t="s">
        <v>20</v>
      </c>
      <c r="D221" s="64">
        <v>66</v>
      </c>
      <c r="E221" s="65" t="s">
        <v>110</v>
      </c>
      <c r="F221" s="65" t="s">
        <v>602</v>
      </c>
      <c r="G221" s="66" t="s">
        <v>603</v>
      </c>
      <c r="H221" s="67" t="s">
        <v>112</v>
      </c>
      <c r="I221" s="68">
        <v>9</v>
      </c>
      <c r="J221" s="68">
        <v>9</v>
      </c>
      <c r="K221" s="71"/>
      <c r="L221" s="69" t="str">
        <f>IF(K221&lt;&gt;"",J221*K221,"")</f>
        <v/>
      </c>
      <c r="M221" s="66"/>
      <c r="N221" s="70">
        <v>21</v>
      </c>
      <c r="O221" s="70" t="e">
        <f>L221*(N221/100)</f>
        <v>#VALUE!</v>
      </c>
      <c r="P221" s="70" t="e">
        <f>L221+O221</f>
        <v>#VALUE!</v>
      </c>
      <c r="Q221" s="72"/>
      <c r="R221" s="68">
        <v>0</v>
      </c>
      <c r="S221" s="68">
        <v>0</v>
      </c>
      <c r="T221" s="65"/>
      <c r="U221" s="4"/>
    </row>
    <row r="222" spans="1:21" outlineLevel="5" x14ac:dyDescent="0.2">
      <c r="B222" s="6"/>
      <c r="C222" s="6" t="s">
        <v>19</v>
      </c>
      <c r="D222" s="6"/>
      <c r="E222" s="6"/>
      <c r="F222" s="6"/>
      <c r="G222" s="6"/>
      <c r="H222" s="6"/>
      <c r="I222" s="6"/>
      <c r="J222" s="6"/>
      <c r="K222" s="7"/>
      <c r="L222" s="14"/>
      <c r="M222" s="6"/>
      <c r="N222" s="9"/>
      <c r="O222" s="6"/>
      <c r="P222" s="6"/>
      <c r="Q222" s="6"/>
      <c r="R222" s="6"/>
      <c r="S222" s="6"/>
      <c r="T222" s="6"/>
    </row>
    <row r="223" spans="1:21" ht="10.199999999999999" outlineLevel="2" x14ac:dyDescent="0.2">
      <c r="A223" s="20" t="s">
        <v>62</v>
      </c>
      <c r="B223" s="46"/>
      <c r="C223" s="47">
        <v>3</v>
      </c>
      <c r="D223" s="47"/>
      <c r="E223" s="46" t="s">
        <v>107</v>
      </c>
      <c r="F223" s="46"/>
      <c r="G223" s="48" t="s">
        <v>63</v>
      </c>
      <c r="H223" s="46"/>
      <c r="I223" s="49"/>
      <c r="J223" s="49"/>
      <c r="K223" s="50"/>
      <c r="L223" s="21">
        <f>SUBTOTAL(9,L224:L243)</f>
        <v>0</v>
      </c>
      <c r="M223" s="51"/>
      <c r="N223" s="20"/>
      <c r="O223" s="52" t="e">
        <f>SUBTOTAL(9,O224:O496)</f>
        <v>#VALUE!</v>
      </c>
      <c r="P223" s="52" t="e">
        <f>SUBTOTAL(9,P224:P496)</f>
        <v>#VALUE!</v>
      </c>
      <c r="Q223" s="51"/>
      <c r="R223" s="53"/>
      <c r="S223" s="53"/>
      <c r="T223" s="51"/>
      <c r="U223" s="2"/>
    </row>
    <row r="224" spans="1:21" ht="10.199999999999999" outlineLevel="3" x14ac:dyDescent="0.2">
      <c r="A224" s="20" t="s">
        <v>64</v>
      </c>
      <c r="B224" s="46"/>
      <c r="C224" s="47">
        <v>4</v>
      </c>
      <c r="D224" s="47"/>
      <c r="E224" s="46" t="s">
        <v>108</v>
      </c>
      <c r="F224" s="46"/>
      <c r="G224" s="48" t="s">
        <v>65</v>
      </c>
      <c r="H224" s="46"/>
      <c r="I224" s="49"/>
      <c r="J224" s="49"/>
      <c r="K224" s="50"/>
      <c r="L224" s="21">
        <f>SUBTOTAL(9,L225:L243)</f>
        <v>0</v>
      </c>
      <c r="M224" s="51"/>
      <c r="N224" s="20"/>
      <c r="O224" s="52" t="e">
        <f>SUBTOTAL(9,O225:O453)</f>
        <v>#VALUE!</v>
      </c>
      <c r="P224" s="52" t="e">
        <f>SUBTOTAL(9,P225:P453)</f>
        <v>#VALUE!</v>
      </c>
      <c r="Q224" s="51"/>
      <c r="R224" s="53"/>
      <c r="S224" s="53"/>
      <c r="T224" s="51"/>
      <c r="U224" s="2"/>
    </row>
    <row r="225" spans="1:21" ht="9.6" outlineLevel="4" x14ac:dyDescent="0.2">
      <c r="A225" s="22" t="s">
        <v>66</v>
      </c>
      <c r="B225" s="54"/>
      <c r="C225" s="55">
        <v>5</v>
      </c>
      <c r="D225" s="55"/>
      <c r="E225" s="54" t="s">
        <v>109</v>
      </c>
      <c r="F225" s="54"/>
      <c r="G225" s="56" t="s">
        <v>31</v>
      </c>
      <c r="H225" s="54"/>
      <c r="I225" s="57"/>
      <c r="J225" s="57"/>
      <c r="K225" s="58"/>
      <c r="L225" s="23">
        <f>SUBTOTAL(9,L226:L227)</f>
        <v>0</v>
      </c>
      <c r="M225" s="59"/>
      <c r="N225" s="22"/>
      <c r="O225" s="60" t="e">
        <f>SUBTOTAL(9,O226:O243)</f>
        <v>#VALUE!</v>
      </c>
      <c r="P225" s="60" t="e">
        <f>SUBTOTAL(9,P226:P243)</f>
        <v>#VALUE!</v>
      </c>
      <c r="Q225" s="59"/>
      <c r="R225" s="61"/>
      <c r="S225" s="61"/>
      <c r="T225" s="59"/>
      <c r="U225" s="2"/>
    </row>
    <row r="226" spans="1:21" ht="20.399999999999999" outlineLevel="5" x14ac:dyDescent="0.2">
      <c r="A226" s="10"/>
      <c r="B226" s="62" t="s">
        <v>604</v>
      </c>
      <c r="C226" s="63" t="s">
        <v>20</v>
      </c>
      <c r="D226" s="64">
        <v>684</v>
      </c>
      <c r="E226" s="65" t="s">
        <v>110</v>
      </c>
      <c r="F226" s="65" t="s">
        <v>114</v>
      </c>
      <c r="G226" s="66" t="s">
        <v>605</v>
      </c>
      <c r="H226" s="67" t="s">
        <v>112</v>
      </c>
      <c r="I226" s="68">
        <v>3</v>
      </c>
      <c r="J226" s="68">
        <v>3</v>
      </c>
      <c r="K226" s="71"/>
      <c r="L226" s="69" t="str">
        <f>IF(K226&lt;&gt;"",J226*K226,"")</f>
        <v/>
      </c>
      <c r="M226" s="66"/>
      <c r="N226" s="70">
        <v>21</v>
      </c>
      <c r="O226" s="70" t="e">
        <f>L226*(N226/100)</f>
        <v>#VALUE!</v>
      </c>
      <c r="P226" s="70" t="e">
        <f>L226+O226</f>
        <v>#VALUE!</v>
      </c>
      <c r="Q226" s="72"/>
      <c r="R226" s="68">
        <v>0</v>
      </c>
      <c r="S226" s="68">
        <v>0</v>
      </c>
      <c r="T226" s="65"/>
      <c r="U226" s="4"/>
    </row>
    <row r="227" spans="1:21" outlineLevel="5" x14ac:dyDescent="0.2">
      <c r="B227" s="6"/>
      <c r="C227" s="6" t="s">
        <v>19</v>
      </c>
      <c r="D227" s="6"/>
      <c r="E227" s="6"/>
      <c r="F227" s="6"/>
      <c r="G227" s="6"/>
      <c r="H227" s="6"/>
      <c r="I227" s="6"/>
      <c r="J227" s="6"/>
      <c r="K227" s="7"/>
      <c r="L227" s="14"/>
      <c r="M227" s="6"/>
      <c r="N227" s="9"/>
      <c r="O227" s="6"/>
      <c r="P227" s="6"/>
      <c r="Q227" s="6"/>
      <c r="R227" s="6"/>
      <c r="S227" s="6"/>
      <c r="T227" s="6"/>
    </row>
    <row r="228" spans="1:21" ht="9.6" outlineLevel="4" x14ac:dyDescent="0.2">
      <c r="A228" s="22" t="s">
        <v>67</v>
      </c>
      <c r="B228" s="54"/>
      <c r="C228" s="55">
        <v>5</v>
      </c>
      <c r="D228" s="55"/>
      <c r="E228" s="54" t="s">
        <v>109</v>
      </c>
      <c r="F228" s="54"/>
      <c r="G228" s="56" t="s">
        <v>35</v>
      </c>
      <c r="H228" s="54"/>
      <c r="I228" s="57"/>
      <c r="J228" s="57"/>
      <c r="K228" s="58"/>
      <c r="L228" s="23">
        <f>SUBTOTAL(9,L229:L235)</f>
        <v>0</v>
      </c>
      <c r="M228" s="59"/>
      <c r="N228" s="22"/>
      <c r="O228" s="60" t="e">
        <f>SUBTOTAL(9,O229:O247)</f>
        <v>#VALUE!</v>
      </c>
      <c r="P228" s="60" t="e">
        <f>SUBTOTAL(9,P229:P247)</f>
        <v>#VALUE!</v>
      </c>
      <c r="Q228" s="59"/>
      <c r="R228" s="61"/>
      <c r="S228" s="61"/>
      <c r="T228" s="59"/>
      <c r="U228" s="2"/>
    </row>
    <row r="229" spans="1:21" ht="10.199999999999999" outlineLevel="5" x14ac:dyDescent="0.2">
      <c r="A229" s="10"/>
      <c r="B229" s="62" t="s">
        <v>606</v>
      </c>
      <c r="C229" s="63" t="s">
        <v>20</v>
      </c>
      <c r="D229" s="64">
        <v>685</v>
      </c>
      <c r="E229" s="65" t="s">
        <v>110</v>
      </c>
      <c r="F229" s="65" t="s">
        <v>248</v>
      </c>
      <c r="G229" s="66" t="s">
        <v>462</v>
      </c>
      <c r="H229" s="67" t="s">
        <v>182</v>
      </c>
      <c r="I229" s="68">
        <v>50</v>
      </c>
      <c r="J229" s="68">
        <v>50</v>
      </c>
      <c r="K229" s="71"/>
      <c r="L229" s="69" t="str">
        <f t="shared" ref="L229:L234" si="30">IF(K229&lt;&gt;"",J229*K229,"")</f>
        <v/>
      </c>
      <c r="M229" s="66"/>
      <c r="N229" s="70">
        <v>21</v>
      </c>
      <c r="O229" s="70" t="e">
        <f t="shared" ref="O229:O234" si="31">L229*(N229/100)</f>
        <v>#VALUE!</v>
      </c>
      <c r="P229" s="70" t="e">
        <f t="shared" ref="P229:P234" si="32">L229+O229</f>
        <v>#VALUE!</v>
      </c>
      <c r="Q229" s="72"/>
      <c r="R229" s="68">
        <v>0</v>
      </c>
      <c r="S229" s="68">
        <v>0</v>
      </c>
      <c r="T229" s="65"/>
      <c r="U229" s="4"/>
    </row>
    <row r="230" spans="1:21" ht="10.199999999999999" outlineLevel="5" x14ac:dyDescent="0.2">
      <c r="A230" s="10"/>
      <c r="B230" s="62" t="s">
        <v>607</v>
      </c>
      <c r="C230" s="63" t="s">
        <v>20</v>
      </c>
      <c r="D230" s="64">
        <v>686</v>
      </c>
      <c r="E230" s="65" t="s">
        <v>110</v>
      </c>
      <c r="F230" s="65" t="s">
        <v>251</v>
      </c>
      <c r="G230" s="66" t="s">
        <v>466</v>
      </c>
      <c r="H230" s="67" t="s">
        <v>182</v>
      </c>
      <c r="I230" s="68">
        <v>15</v>
      </c>
      <c r="J230" s="68">
        <v>15</v>
      </c>
      <c r="K230" s="71"/>
      <c r="L230" s="69" t="str">
        <f t="shared" si="30"/>
        <v/>
      </c>
      <c r="M230" s="66"/>
      <c r="N230" s="70">
        <v>21</v>
      </c>
      <c r="O230" s="70" t="e">
        <f t="shared" si="31"/>
        <v>#VALUE!</v>
      </c>
      <c r="P230" s="70" t="e">
        <f t="shared" si="32"/>
        <v>#VALUE!</v>
      </c>
      <c r="Q230" s="72"/>
      <c r="R230" s="68">
        <v>0</v>
      </c>
      <c r="S230" s="68">
        <v>0</v>
      </c>
      <c r="T230" s="65"/>
      <c r="U230" s="4"/>
    </row>
    <row r="231" spans="1:21" ht="10.199999999999999" outlineLevel="5" x14ac:dyDescent="0.2">
      <c r="A231" s="10"/>
      <c r="B231" s="62" t="s">
        <v>608</v>
      </c>
      <c r="C231" s="63" t="s">
        <v>20</v>
      </c>
      <c r="D231" s="64">
        <v>687</v>
      </c>
      <c r="E231" s="65" t="s">
        <v>110</v>
      </c>
      <c r="F231" s="65" t="s">
        <v>254</v>
      </c>
      <c r="G231" s="66" t="s">
        <v>609</v>
      </c>
      <c r="H231" s="67" t="s">
        <v>182</v>
      </c>
      <c r="I231" s="68">
        <v>20</v>
      </c>
      <c r="J231" s="68">
        <v>20</v>
      </c>
      <c r="K231" s="71"/>
      <c r="L231" s="69" t="str">
        <f t="shared" si="30"/>
        <v/>
      </c>
      <c r="M231" s="66"/>
      <c r="N231" s="70">
        <v>21</v>
      </c>
      <c r="O231" s="70" t="e">
        <f t="shared" si="31"/>
        <v>#VALUE!</v>
      </c>
      <c r="P231" s="70" t="e">
        <f t="shared" si="32"/>
        <v>#VALUE!</v>
      </c>
      <c r="Q231" s="72"/>
      <c r="R231" s="68">
        <v>0</v>
      </c>
      <c r="S231" s="68">
        <v>0</v>
      </c>
      <c r="T231" s="65"/>
      <c r="U231" s="4"/>
    </row>
    <row r="232" spans="1:21" ht="10.199999999999999" outlineLevel="5" x14ac:dyDescent="0.2">
      <c r="A232" s="10"/>
      <c r="B232" s="62" t="s">
        <v>610</v>
      </c>
      <c r="C232" s="63" t="s">
        <v>20</v>
      </c>
      <c r="D232" s="64">
        <v>688</v>
      </c>
      <c r="E232" s="65" t="s">
        <v>110</v>
      </c>
      <c r="F232" s="65" t="s">
        <v>257</v>
      </c>
      <c r="G232" s="66" t="s">
        <v>611</v>
      </c>
      <c r="H232" s="67" t="s">
        <v>112</v>
      </c>
      <c r="I232" s="68">
        <v>4</v>
      </c>
      <c r="J232" s="68">
        <v>4</v>
      </c>
      <c r="K232" s="71"/>
      <c r="L232" s="69" t="str">
        <f t="shared" si="30"/>
        <v/>
      </c>
      <c r="M232" s="66"/>
      <c r="N232" s="70">
        <v>21</v>
      </c>
      <c r="O232" s="70" t="e">
        <f t="shared" si="31"/>
        <v>#VALUE!</v>
      </c>
      <c r="P232" s="70" t="e">
        <f t="shared" si="32"/>
        <v>#VALUE!</v>
      </c>
      <c r="Q232" s="72"/>
      <c r="R232" s="68">
        <v>0</v>
      </c>
      <c r="S232" s="68">
        <v>0</v>
      </c>
      <c r="T232" s="65"/>
      <c r="U232" s="4"/>
    </row>
    <row r="233" spans="1:21" ht="10.199999999999999" outlineLevel="5" x14ac:dyDescent="0.2">
      <c r="A233" s="10"/>
      <c r="B233" s="62" t="s">
        <v>612</v>
      </c>
      <c r="C233" s="63" t="s">
        <v>20</v>
      </c>
      <c r="D233" s="64">
        <v>689</v>
      </c>
      <c r="E233" s="65" t="s">
        <v>110</v>
      </c>
      <c r="F233" s="65" t="s">
        <v>260</v>
      </c>
      <c r="G233" s="66" t="s">
        <v>613</v>
      </c>
      <c r="H233" s="67" t="s">
        <v>182</v>
      </c>
      <c r="I233" s="68">
        <v>85</v>
      </c>
      <c r="J233" s="68">
        <v>85</v>
      </c>
      <c r="K233" s="71"/>
      <c r="L233" s="69" t="str">
        <f t="shared" si="30"/>
        <v/>
      </c>
      <c r="M233" s="66"/>
      <c r="N233" s="70">
        <v>21</v>
      </c>
      <c r="O233" s="70" t="e">
        <f t="shared" si="31"/>
        <v>#VALUE!</v>
      </c>
      <c r="P233" s="70" t="e">
        <f t="shared" si="32"/>
        <v>#VALUE!</v>
      </c>
      <c r="Q233" s="72"/>
      <c r="R233" s="68">
        <v>0</v>
      </c>
      <c r="S233" s="68">
        <v>0</v>
      </c>
      <c r="T233" s="65"/>
      <c r="U233" s="4"/>
    </row>
    <row r="234" spans="1:21" ht="10.199999999999999" outlineLevel="5" x14ac:dyDescent="0.2">
      <c r="A234" s="10"/>
      <c r="B234" s="62" t="s">
        <v>614</v>
      </c>
      <c r="C234" s="63" t="s">
        <v>20</v>
      </c>
      <c r="D234" s="64">
        <v>690</v>
      </c>
      <c r="E234" s="65" t="s">
        <v>110</v>
      </c>
      <c r="F234" s="65" t="s">
        <v>263</v>
      </c>
      <c r="G234" s="66" t="s">
        <v>518</v>
      </c>
      <c r="H234" s="67" t="s">
        <v>112</v>
      </c>
      <c r="I234" s="68">
        <v>200</v>
      </c>
      <c r="J234" s="68">
        <v>200</v>
      </c>
      <c r="K234" s="71"/>
      <c r="L234" s="69" t="str">
        <f t="shared" si="30"/>
        <v/>
      </c>
      <c r="M234" s="66"/>
      <c r="N234" s="70">
        <v>21</v>
      </c>
      <c r="O234" s="70" t="e">
        <f t="shared" si="31"/>
        <v>#VALUE!</v>
      </c>
      <c r="P234" s="70" t="e">
        <f t="shared" si="32"/>
        <v>#VALUE!</v>
      </c>
      <c r="Q234" s="72"/>
      <c r="R234" s="68">
        <v>0</v>
      </c>
      <c r="S234" s="68">
        <v>0</v>
      </c>
      <c r="T234" s="65"/>
      <c r="U234" s="4"/>
    </row>
    <row r="235" spans="1:21" outlineLevel="5" x14ac:dyDescent="0.2">
      <c r="B235" s="6"/>
      <c r="C235" s="6" t="s">
        <v>19</v>
      </c>
      <c r="D235" s="6"/>
      <c r="E235" s="6"/>
      <c r="F235" s="6"/>
      <c r="G235" s="6"/>
      <c r="H235" s="6"/>
      <c r="I235" s="6"/>
      <c r="J235" s="6"/>
      <c r="K235" s="7"/>
      <c r="L235" s="14"/>
      <c r="M235" s="6"/>
      <c r="N235" s="9"/>
      <c r="O235" s="6"/>
      <c r="P235" s="6"/>
      <c r="Q235" s="6"/>
      <c r="R235" s="6"/>
      <c r="S235" s="6"/>
      <c r="T235" s="6"/>
    </row>
    <row r="236" spans="1:21" ht="9.6" outlineLevel="4" x14ac:dyDescent="0.2">
      <c r="A236" s="22" t="s">
        <v>68</v>
      </c>
      <c r="B236" s="54"/>
      <c r="C236" s="55">
        <v>5</v>
      </c>
      <c r="D236" s="55"/>
      <c r="E236" s="54" t="s">
        <v>109</v>
      </c>
      <c r="F236" s="54"/>
      <c r="G236" s="56" t="s">
        <v>37</v>
      </c>
      <c r="H236" s="54"/>
      <c r="I236" s="57"/>
      <c r="J236" s="57"/>
      <c r="K236" s="58"/>
      <c r="L236" s="23">
        <f>SUBTOTAL(9,L237:L238)</f>
        <v>0</v>
      </c>
      <c r="M236" s="59"/>
      <c r="N236" s="22"/>
      <c r="O236" s="60" t="e">
        <f>SUBTOTAL(9,O237:O294)</f>
        <v>#VALUE!</v>
      </c>
      <c r="P236" s="60" t="e">
        <f>SUBTOTAL(9,P237:P294)</f>
        <v>#VALUE!</v>
      </c>
      <c r="Q236" s="59"/>
      <c r="R236" s="61"/>
      <c r="S236" s="61"/>
      <c r="T236" s="59"/>
      <c r="U236" s="2"/>
    </row>
    <row r="237" spans="1:21" ht="10.199999999999999" outlineLevel="5" x14ac:dyDescent="0.2">
      <c r="A237" s="10"/>
      <c r="B237" s="62" t="s">
        <v>615</v>
      </c>
      <c r="C237" s="63" t="s">
        <v>20</v>
      </c>
      <c r="D237" s="64">
        <v>691</v>
      </c>
      <c r="E237" s="65" t="s">
        <v>110</v>
      </c>
      <c r="F237" s="65" t="s">
        <v>349</v>
      </c>
      <c r="G237" s="66" t="s">
        <v>616</v>
      </c>
      <c r="H237" s="67" t="s">
        <v>112</v>
      </c>
      <c r="I237" s="68">
        <v>7</v>
      </c>
      <c r="J237" s="68">
        <v>7</v>
      </c>
      <c r="K237" s="71"/>
      <c r="L237" s="69" t="str">
        <f>IF(K237&lt;&gt;"",J237*K237,"")</f>
        <v/>
      </c>
      <c r="M237" s="66"/>
      <c r="N237" s="70">
        <v>21</v>
      </c>
      <c r="O237" s="70" t="e">
        <f>L237*(N237/100)</f>
        <v>#VALUE!</v>
      </c>
      <c r="P237" s="70" t="e">
        <f>L237+O237</f>
        <v>#VALUE!</v>
      </c>
      <c r="Q237" s="72"/>
      <c r="R237" s="68">
        <v>0</v>
      </c>
      <c r="S237" s="68">
        <v>0</v>
      </c>
      <c r="T237" s="65"/>
      <c r="U237" s="4"/>
    </row>
    <row r="238" spans="1:21" outlineLevel="5" x14ac:dyDescent="0.2">
      <c r="B238" s="6"/>
      <c r="C238" s="6" t="s">
        <v>19</v>
      </c>
      <c r="D238" s="6"/>
      <c r="E238" s="6"/>
      <c r="F238" s="6"/>
      <c r="G238" s="6"/>
      <c r="H238" s="6"/>
      <c r="I238" s="6"/>
      <c r="J238" s="6"/>
      <c r="K238" s="7"/>
      <c r="L238" s="14"/>
      <c r="M238" s="6"/>
      <c r="N238" s="9"/>
      <c r="O238" s="6"/>
      <c r="P238" s="6"/>
      <c r="Q238" s="6"/>
      <c r="R238" s="6"/>
      <c r="S238" s="6"/>
      <c r="T238" s="6"/>
    </row>
    <row r="239" spans="1:21" ht="9.6" outlineLevel="4" x14ac:dyDescent="0.2">
      <c r="A239" s="22" t="s">
        <v>69</v>
      </c>
      <c r="B239" s="54"/>
      <c r="C239" s="55">
        <v>5</v>
      </c>
      <c r="D239" s="55"/>
      <c r="E239" s="54" t="s">
        <v>109</v>
      </c>
      <c r="F239" s="54"/>
      <c r="G239" s="56" t="s">
        <v>39</v>
      </c>
      <c r="H239" s="54"/>
      <c r="I239" s="57"/>
      <c r="J239" s="57"/>
      <c r="K239" s="58"/>
      <c r="L239" s="23">
        <f>SUBTOTAL(9,L240:L243)</f>
        <v>0</v>
      </c>
      <c r="M239" s="59"/>
      <c r="N239" s="22"/>
      <c r="O239" s="60" t="e">
        <f>SUBTOTAL(9,O240:O297)</f>
        <v>#VALUE!</v>
      </c>
      <c r="P239" s="60" t="e">
        <f>SUBTOTAL(9,P240:P297)</f>
        <v>#VALUE!</v>
      </c>
      <c r="Q239" s="59"/>
      <c r="R239" s="61"/>
      <c r="S239" s="61"/>
      <c r="T239" s="59"/>
      <c r="U239" s="2"/>
    </row>
    <row r="240" spans="1:21" ht="10.199999999999999" outlineLevel="5" x14ac:dyDescent="0.2">
      <c r="A240" s="10"/>
      <c r="B240" s="62" t="s">
        <v>617</v>
      </c>
      <c r="C240" s="63" t="s">
        <v>20</v>
      </c>
      <c r="D240" s="64">
        <v>692</v>
      </c>
      <c r="E240" s="65" t="s">
        <v>110</v>
      </c>
      <c r="F240" s="65" t="s">
        <v>367</v>
      </c>
      <c r="G240" s="66" t="s">
        <v>618</v>
      </c>
      <c r="H240" s="67" t="s">
        <v>207</v>
      </c>
      <c r="I240" s="68">
        <v>3</v>
      </c>
      <c r="J240" s="68">
        <v>3</v>
      </c>
      <c r="K240" s="71"/>
      <c r="L240" s="69" t="str">
        <f>IF(K240&lt;&gt;"",J240*K240,"")</f>
        <v/>
      </c>
      <c r="M240" s="66"/>
      <c r="N240" s="70">
        <v>21</v>
      </c>
      <c r="O240" s="70" t="e">
        <f>L240*(N240/100)</f>
        <v>#VALUE!</v>
      </c>
      <c r="P240" s="70" t="e">
        <f>L240+O240</f>
        <v>#VALUE!</v>
      </c>
      <c r="Q240" s="72"/>
      <c r="R240" s="68">
        <v>0</v>
      </c>
      <c r="S240" s="68">
        <v>0</v>
      </c>
      <c r="T240" s="65"/>
      <c r="U240" s="4"/>
    </row>
    <row r="241" spans="1:21" ht="10.199999999999999" outlineLevel="5" x14ac:dyDescent="0.2">
      <c r="A241" s="10"/>
      <c r="B241" s="62" t="s">
        <v>619</v>
      </c>
      <c r="C241" s="63" t="s">
        <v>20</v>
      </c>
      <c r="D241" s="73">
        <v>693</v>
      </c>
      <c r="E241" s="74" t="s">
        <v>110</v>
      </c>
      <c r="F241" s="74" t="s">
        <v>369</v>
      </c>
      <c r="G241" s="75" t="s">
        <v>586</v>
      </c>
      <c r="H241" s="76" t="s">
        <v>111</v>
      </c>
      <c r="I241" s="77">
        <v>1</v>
      </c>
      <c r="J241" s="77">
        <v>1</v>
      </c>
      <c r="K241" s="78"/>
      <c r="L241" s="79" t="str">
        <f>IF(K241&lt;&gt;"",J241*K241,"")</f>
        <v/>
      </c>
      <c r="M241" s="66"/>
      <c r="N241" s="70">
        <v>21</v>
      </c>
      <c r="O241" s="70" t="e">
        <f>L241*(N241/100)</f>
        <v>#VALUE!</v>
      </c>
      <c r="P241" s="70" t="e">
        <f>L241+O241</f>
        <v>#VALUE!</v>
      </c>
      <c r="Q241" s="72"/>
      <c r="R241" s="68">
        <v>0</v>
      </c>
      <c r="S241" s="68">
        <v>0</v>
      </c>
      <c r="T241" s="65"/>
      <c r="U241" s="4"/>
    </row>
    <row r="242" spans="1:21" ht="10.199999999999999" outlineLevel="5" x14ac:dyDescent="0.2">
      <c r="A242" s="10"/>
      <c r="B242" s="62" t="s">
        <v>620</v>
      </c>
      <c r="C242" s="63" t="s">
        <v>20</v>
      </c>
      <c r="D242" s="64">
        <v>694</v>
      </c>
      <c r="E242" s="65" t="s">
        <v>110</v>
      </c>
      <c r="F242" s="65" t="s">
        <v>372</v>
      </c>
      <c r="G242" s="66" t="s">
        <v>589</v>
      </c>
      <c r="H242" s="67" t="s">
        <v>207</v>
      </c>
      <c r="I242" s="68">
        <v>5</v>
      </c>
      <c r="J242" s="68">
        <v>5</v>
      </c>
      <c r="K242" s="71"/>
      <c r="L242" s="69" t="str">
        <f>IF(K242&lt;&gt;"",J242*K242,"")</f>
        <v/>
      </c>
      <c r="M242" s="66"/>
      <c r="N242" s="70">
        <v>21</v>
      </c>
      <c r="O242" s="70" t="e">
        <f>L242*(N242/100)</f>
        <v>#VALUE!</v>
      </c>
      <c r="P242" s="70" t="e">
        <f>L242+O242</f>
        <v>#VALUE!</v>
      </c>
      <c r="Q242" s="72"/>
      <c r="R242" s="68">
        <v>0</v>
      </c>
      <c r="S242" s="68">
        <v>0</v>
      </c>
      <c r="T242" s="65"/>
      <c r="U242" s="4"/>
    </row>
    <row r="243" spans="1:21" outlineLevel="5" x14ac:dyDescent="0.2">
      <c r="B243" s="6"/>
      <c r="C243" s="6" t="s">
        <v>19</v>
      </c>
      <c r="D243" s="6"/>
      <c r="E243" s="6"/>
      <c r="F243" s="6"/>
      <c r="G243" s="6"/>
      <c r="H243" s="6"/>
      <c r="I243" s="6"/>
      <c r="J243" s="6"/>
      <c r="K243" s="7"/>
      <c r="L243" s="14"/>
      <c r="M243" s="6"/>
      <c r="N243" s="9"/>
      <c r="O243" s="6"/>
      <c r="P243" s="6"/>
      <c r="Q243" s="6"/>
      <c r="R243" s="6"/>
      <c r="S243" s="6"/>
      <c r="T243" s="6"/>
    </row>
    <row r="244" spans="1:21" ht="10.199999999999999" outlineLevel="2" x14ac:dyDescent="0.2">
      <c r="A244" s="20" t="s">
        <v>70</v>
      </c>
      <c r="B244" s="46"/>
      <c r="C244" s="47">
        <v>3</v>
      </c>
      <c r="D244" s="47"/>
      <c r="E244" s="46" t="s">
        <v>107</v>
      </c>
      <c r="F244" s="46"/>
      <c r="G244" s="48" t="s">
        <v>71</v>
      </c>
      <c r="H244" s="46"/>
      <c r="I244" s="49"/>
      <c r="J244" s="49"/>
      <c r="K244" s="50"/>
      <c r="L244" s="21">
        <f>SUBTOTAL(9,L245:L293)</f>
        <v>0</v>
      </c>
      <c r="M244" s="51"/>
      <c r="N244" s="20"/>
      <c r="O244" s="52" t="e">
        <f>SUBTOTAL(9,O245:O505)</f>
        <v>#VALUE!</v>
      </c>
      <c r="P244" s="52" t="e">
        <f>SUBTOTAL(9,P245:P505)</f>
        <v>#VALUE!</v>
      </c>
      <c r="Q244" s="51"/>
      <c r="R244" s="53"/>
      <c r="S244" s="53"/>
      <c r="T244" s="51"/>
      <c r="U244" s="2"/>
    </row>
    <row r="245" spans="1:21" ht="10.199999999999999" outlineLevel="3" x14ac:dyDescent="0.2">
      <c r="A245" s="20" t="s">
        <v>72</v>
      </c>
      <c r="B245" s="46"/>
      <c r="C245" s="47">
        <v>4</v>
      </c>
      <c r="D245" s="47"/>
      <c r="E245" s="46" t="s">
        <v>108</v>
      </c>
      <c r="F245" s="46"/>
      <c r="G245" s="48" t="s">
        <v>73</v>
      </c>
      <c r="H245" s="46"/>
      <c r="I245" s="49"/>
      <c r="J245" s="49"/>
      <c r="K245" s="50"/>
      <c r="L245" s="21">
        <f>SUBTOTAL(9,L246:L293)</f>
        <v>0</v>
      </c>
      <c r="M245" s="51"/>
      <c r="N245" s="20"/>
      <c r="O245" s="52" t="e">
        <f>SUBTOTAL(9,O246:O453)</f>
        <v>#VALUE!</v>
      </c>
      <c r="P245" s="52" t="e">
        <f>SUBTOTAL(9,P246:P453)</f>
        <v>#VALUE!</v>
      </c>
      <c r="Q245" s="51"/>
      <c r="R245" s="53"/>
      <c r="S245" s="53"/>
      <c r="T245" s="51"/>
      <c r="U245" s="2"/>
    </row>
    <row r="246" spans="1:21" ht="9.6" outlineLevel="4" x14ac:dyDescent="0.2">
      <c r="A246" s="22" t="s">
        <v>74</v>
      </c>
      <c r="B246" s="54"/>
      <c r="C246" s="55">
        <v>5</v>
      </c>
      <c r="D246" s="55"/>
      <c r="E246" s="54" t="s">
        <v>109</v>
      </c>
      <c r="F246" s="54"/>
      <c r="G246" s="56" t="s">
        <v>31</v>
      </c>
      <c r="H246" s="54"/>
      <c r="I246" s="57"/>
      <c r="J246" s="57"/>
      <c r="K246" s="58"/>
      <c r="L246" s="23">
        <f>SUBTOTAL(9,L247:L253)</f>
        <v>0</v>
      </c>
      <c r="M246" s="59"/>
      <c r="N246" s="22"/>
      <c r="O246" s="60" t="e">
        <f>SUBTOTAL(9,O247:O293)</f>
        <v>#VALUE!</v>
      </c>
      <c r="P246" s="60" t="e">
        <f>SUBTOTAL(9,P247:P293)</f>
        <v>#VALUE!</v>
      </c>
      <c r="Q246" s="59"/>
      <c r="R246" s="61"/>
      <c r="S246" s="61"/>
      <c r="T246" s="59"/>
      <c r="U246" s="2"/>
    </row>
    <row r="247" spans="1:21" ht="10.199999999999999" outlineLevel="5" x14ac:dyDescent="0.2">
      <c r="A247" s="10"/>
      <c r="B247" s="62" t="s">
        <v>621</v>
      </c>
      <c r="C247" s="63" t="s">
        <v>20</v>
      </c>
      <c r="D247" s="64">
        <v>695</v>
      </c>
      <c r="E247" s="65" t="s">
        <v>110</v>
      </c>
      <c r="F247" s="65" t="s">
        <v>114</v>
      </c>
      <c r="G247" s="66" t="s">
        <v>622</v>
      </c>
      <c r="H247" s="67" t="s">
        <v>112</v>
      </c>
      <c r="I247" s="68">
        <v>14</v>
      </c>
      <c r="J247" s="68">
        <v>14</v>
      </c>
      <c r="K247" s="71"/>
      <c r="L247" s="69" t="str">
        <f t="shared" ref="L247:L252" si="33">IF(K247&lt;&gt;"",J247*K247,"")</f>
        <v/>
      </c>
      <c r="M247" s="66"/>
      <c r="N247" s="70">
        <v>21</v>
      </c>
      <c r="O247" s="70" t="e">
        <f t="shared" ref="O247:O252" si="34">L247*(N247/100)</f>
        <v>#VALUE!</v>
      </c>
      <c r="P247" s="70" t="e">
        <f t="shared" ref="P247:P252" si="35">L247+O247</f>
        <v>#VALUE!</v>
      </c>
      <c r="Q247" s="72"/>
      <c r="R247" s="68">
        <v>0</v>
      </c>
      <c r="S247" s="68">
        <v>0</v>
      </c>
      <c r="T247" s="65"/>
      <c r="U247" s="4"/>
    </row>
    <row r="248" spans="1:21" ht="10.199999999999999" outlineLevel="5" x14ac:dyDescent="0.2">
      <c r="A248" s="10"/>
      <c r="B248" s="62" t="s">
        <v>623</v>
      </c>
      <c r="C248" s="63" t="s">
        <v>20</v>
      </c>
      <c r="D248" s="64">
        <v>696</v>
      </c>
      <c r="E248" s="65" t="s">
        <v>110</v>
      </c>
      <c r="F248" s="65" t="s">
        <v>117</v>
      </c>
      <c r="G248" s="66" t="s">
        <v>624</v>
      </c>
      <c r="H248" s="67" t="s">
        <v>112</v>
      </c>
      <c r="I248" s="68">
        <v>3</v>
      </c>
      <c r="J248" s="68">
        <v>3</v>
      </c>
      <c r="K248" s="71"/>
      <c r="L248" s="69" t="str">
        <f t="shared" si="33"/>
        <v/>
      </c>
      <c r="M248" s="66"/>
      <c r="N248" s="70">
        <v>21</v>
      </c>
      <c r="O248" s="70" t="e">
        <f t="shared" si="34"/>
        <v>#VALUE!</v>
      </c>
      <c r="P248" s="70" t="e">
        <f t="shared" si="35"/>
        <v>#VALUE!</v>
      </c>
      <c r="Q248" s="72"/>
      <c r="R248" s="68">
        <v>0</v>
      </c>
      <c r="S248" s="68">
        <v>0</v>
      </c>
      <c r="T248" s="65"/>
      <c r="U248" s="4"/>
    </row>
    <row r="249" spans="1:21" ht="10.199999999999999" outlineLevel="5" x14ac:dyDescent="0.2">
      <c r="A249" s="10"/>
      <c r="B249" s="62" t="s">
        <v>625</v>
      </c>
      <c r="C249" s="63" t="s">
        <v>20</v>
      </c>
      <c r="D249" s="64">
        <v>697</v>
      </c>
      <c r="E249" s="65" t="s">
        <v>110</v>
      </c>
      <c r="F249" s="65" t="s">
        <v>120</v>
      </c>
      <c r="G249" s="66" t="s">
        <v>626</v>
      </c>
      <c r="H249" s="67" t="s">
        <v>112</v>
      </c>
      <c r="I249" s="68">
        <v>2</v>
      </c>
      <c r="J249" s="68">
        <v>2</v>
      </c>
      <c r="K249" s="71"/>
      <c r="L249" s="69" t="str">
        <f t="shared" si="33"/>
        <v/>
      </c>
      <c r="M249" s="66"/>
      <c r="N249" s="70">
        <v>21</v>
      </c>
      <c r="O249" s="70" t="e">
        <f t="shared" si="34"/>
        <v>#VALUE!</v>
      </c>
      <c r="P249" s="70" t="e">
        <f t="shared" si="35"/>
        <v>#VALUE!</v>
      </c>
      <c r="Q249" s="72"/>
      <c r="R249" s="68">
        <v>0</v>
      </c>
      <c r="S249" s="68">
        <v>0</v>
      </c>
      <c r="T249" s="65"/>
      <c r="U249" s="4"/>
    </row>
    <row r="250" spans="1:21" ht="10.199999999999999" outlineLevel="5" x14ac:dyDescent="0.2">
      <c r="A250" s="10"/>
      <c r="B250" s="62" t="s">
        <v>627</v>
      </c>
      <c r="C250" s="63" t="s">
        <v>20</v>
      </c>
      <c r="D250" s="64">
        <v>698</v>
      </c>
      <c r="E250" s="65" t="s">
        <v>110</v>
      </c>
      <c r="F250" s="65" t="s">
        <v>123</v>
      </c>
      <c r="G250" s="66" t="s">
        <v>628</v>
      </c>
      <c r="H250" s="67" t="s">
        <v>112</v>
      </c>
      <c r="I250" s="68">
        <v>1</v>
      </c>
      <c r="J250" s="68">
        <v>1</v>
      </c>
      <c r="K250" s="71"/>
      <c r="L250" s="69" t="str">
        <f t="shared" si="33"/>
        <v/>
      </c>
      <c r="M250" s="66"/>
      <c r="N250" s="70">
        <v>21</v>
      </c>
      <c r="O250" s="70" t="e">
        <f t="shared" si="34"/>
        <v>#VALUE!</v>
      </c>
      <c r="P250" s="70" t="e">
        <f t="shared" si="35"/>
        <v>#VALUE!</v>
      </c>
      <c r="Q250" s="72"/>
      <c r="R250" s="68">
        <v>0</v>
      </c>
      <c r="S250" s="68">
        <v>0</v>
      </c>
      <c r="T250" s="65"/>
      <c r="U250" s="4"/>
    </row>
    <row r="251" spans="1:21" ht="10.199999999999999" outlineLevel="5" x14ac:dyDescent="0.2">
      <c r="A251" s="10"/>
      <c r="B251" s="62" t="s">
        <v>629</v>
      </c>
      <c r="C251" s="63" t="s">
        <v>20</v>
      </c>
      <c r="D251" s="64">
        <v>699</v>
      </c>
      <c r="E251" s="65" t="s">
        <v>110</v>
      </c>
      <c r="F251" s="65" t="s">
        <v>126</v>
      </c>
      <c r="G251" s="66" t="s">
        <v>630</v>
      </c>
      <c r="H251" s="67" t="s">
        <v>112</v>
      </c>
      <c r="I251" s="68">
        <v>1</v>
      </c>
      <c r="J251" s="68">
        <v>1</v>
      </c>
      <c r="K251" s="71"/>
      <c r="L251" s="69" t="str">
        <f t="shared" si="33"/>
        <v/>
      </c>
      <c r="M251" s="66"/>
      <c r="N251" s="70">
        <v>21</v>
      </c>
      <c r="O251" s="70" t="e">
        <f t="shared" si="34"/>
        <v>#VALUE!</v>
      </c>
      <c r="P251" s="70" t="e">
        <f t="shared" si="35"/>
        <v>#VALUE!</v>
      </c>
      <c r="Q251" s="72"/>
      <c r="R251" s="68">
        <v>0</v>
      </c>
      <c r="S251" s="68">
        <v>0</v>
      </c>
      <c r="T251" s="65"/>
      <c r="U251" s="4"/>
    </row>
    <row r="252" spans="1:21" ht="10.199999999999999" outlineLevel="5" x14ac:dyDescent="0.2">
      <c r="A252" s="10"/>
      <c r="B252" s="62" t="s">
        <v>631</v>
      </c>
      <c r="C252" s="63" t="s">
        <v>20</v>
      </c>
      <c r="D252" s="64">
        <v>700</v>
      </c>
      <c r="E252" s="65" t="s">
        <v>110</v>
      </c>
      <c r="F252" s="65" t="s">
        <v>129</v>
      </c>
      <c r="G252" s="66" t="s">
        <v>632</v>
      </c>
      <c r="H252" s="67" t="s">
        <v>112</v>
      </c>
      <c r="I252" s="68">
        <v>1</v>
      </c>
      <c r="J252" s="68">
        <v>1</v>
      </c>
      <c r="K252" s="71"/>
      <c r="L252" s="69" t="str">
        <f t="shared" si="33"/>
        <v/>
      </c>
      <c r="M252" s="66"/>
      <c r="N252" s="70">
        <v>21</v>
      </c>
      <c r="O252" s="70" t="e">
        <f t="shared" si="34"/>
        <v>#VALUE!</v>
      </c>
      <c r="P252" s="70" t="e">
        <f t="shared" si="35"/>
        <v>#VALUE!</v>
      </c>
      <c r="Q252" s="72"/>
      <c r="R252" s="68">
        <v>0</v>
      </c>
      <c r="S252" s="68">
        <v>0</v>
      </c>
      <c r="T252" s="65"/>
      <c r="U252" s="4"/>
    </row>
    <row r="253" spans="1:21" outlineLevel="5" x14ac:dyDescent="0.2">
      <c r="B253" s="6"/>
      <c r="C253" s="6" t="s">
        <v>19</v>
      </c>
      <c r="D253" s="6"/>
      <c r="E253" s="6"/>
      <c r="F253" s="6"/>
      <c r="G253" s="6"/>
      <c r="H253" s="6"/>
      <c r="I253" s="6"/>
      <c r="J253" s="6"/>
      <c r="K253" s="7"/>
      <c r="L253" s="14"/>
      <c r="M253" s="6"/>
      <c r="N253" s="9"/>
      <c r="O253" s="6"/>
      <c r="P253" s="6"/>
      <c r="Q253" s="6"/>
      <c r="R253" s="6"/>
      <c r="S253" s="6"/>
      <c r="T253" s="6"/>
    </row>
    <row r="254" spans="1:21" ht="9.6" outlineLevel="4" x14ac:dyDescent="0.2">
      <c r="A254" s="22" t="s">
        <v>75</v>
      </c>
      <c r="B254" s="54"/>
      <c r="C254" s="55">
        <v>5</v>
      </c>
      <c r="D254" s="55"/>
      <c r="E254" s="54" t="s">
        <v>109</v>
      </c>
      <c r="F254" s="54"/>
      <c r="G254" s="56" t="s">
        <v>35</v>
      </c>
      <c r="H254" s="54"/>
      <c r="I254" s="57"/>
      <c r="J254" s="57"/>
      <c r="K254" s="58"/>
      <c r="L254" s="23">
        <f>SUBTOTAL(9,L255:L270)</f>
        <v>0</v>
      </c>
      <c r="M254" s="59"/>
      <c r="N254" s="22"/>
      <c r="O254" s="60" t="e">
        <f>SUBTOTAL(9,O255:O297)</f>
        <v>#VALUE!</v>
      </c>
      <c r="P254" s="60" t="e">
        <f>SUBTOTAL(9,P255:P297)</f>
        <v>#VALUE!</v>
      </c>
      <c r="Q254" s="59"/>
      <c r="R254" s="61"/>
      <c r="S254" s="61"/>
      <c r="T254" s="59"/>
      <c r="U254" s="2"/>
    </row>
    <row r="255" spans="1:21" ht="10.199999999999999" outlineLevel="5" x14ac:dyDescent="0.2">
      <c r="A255" s="10"/>
      <c r="B255" s="62" t="s">
        <v>633</v>
      </c>
      <c r="C255" s="63" t="s">
        <v>20</v>
      </c>
      <c r="D255" s="64">
        <v>701</v>
      </c>
      <c r="E255" s="65" t="s">
        <v>110</v>
      </c>
      <c r="F255" s="65" t="s">
        <v>248</v>
      </c>
      <c r="G255" s="66" t="s">
        <v>634</v>
      </c>
      <c r="H255" s="67" t="s">
        <v>182</v>
      </c>
      <c r="I255" s="68">
        <v>2450</v>
      </c>
      <c r="J255" s="68">
        <v>2450</v>
      </c>
      <c r="K255" s="71"/>
      <c r="L255" s="69" t="str">
        <f t="shared" ref="L255:L269" si="36">IF(K255&lt;&gt;"",J255*K255,"")</f>
        <v/>
      </c>
      <c r="M255" s="66"/>
      <c r="N255" s="70">
        <v>21</v>
      </c>
      <c r="O255" s="70" t="e">
        <f t="shared" ref="O255:O269" si="37">L255*(N255/100)</f>
        <v>#VALUE!</v>
      </c>
      <c r="P255" s="70" t="e">
        <f t="shared" ref="P255:P269" si="38">L255+O255</f>
        <v>#VALUE!</v>
      </c>
      <c r="Q255" s="72"/>
      <c r="R255" s="68">
        <v>0</v>
      </c>
      <c r="S255" s="68">
        <v>0</v>
      </c>
      <c r="T255" s="65"/>
      <c r="U255" s="4"/>
    </row>
    <row r="256" spans="1:21" ht="10.199999999999999" outlineLevel="5" x14ac:dyDescent="0.2">
      <c r="A256" s="10"/>
      <c r="B256" s="62" t="s">
        <v>635</v>
      </c>
      <c r="C256" s="63" t="s">
        <v>20</v>
      </c>
      <c r="D256" s="64">
        <v>702</v>
      </c>
      <c r="E256" s="65" t="s">
        <v>110</v>
      </c>
      <c r="F256" s="65" t="s">
        <v>251</v>
      </c>
      <c r="G256" s="66" t="s">
        <v>636</v>
      </c>
      <c r="H256" s="67" t="s">
        <v>182</v>
      </c>
      <c r="I256" s="68">
        <v>210</v>
      </c>
      <c r="J256" s="68">
        <v>210</v>
      </c>
      <c r="K256" s="71"/>
      <c r="L256" s="69" t="str">
        <f t="shared" si="36"/>
        <v/>
      </c>
      <c r="M256" s="66"/>
      <c r="N256" s="70">
        <v>21</v>
      </c>
      <c r="O256" s="70" t="e">
        <f t="shared" si="37"/>
        <v>#VALUE!</v>
      </c>
      <c r="P256" s="70" t="e">
        <f t="shared" si="38"/>
        <v>#VALUE!</v>
      </c>
      <c r="Q256" s="72"/>
      <c r="R256" s="68">
        <v>0</v>
      </c>
      <c r="S256" s="68">
        <v>0</v>
      </c>
      <c r="T256" s="65"/>
      <c r="U256" s="4"/>
    </row>
    <row r="257" spans="1:21" ht="10.199999999999999" outlineLevel="5" x14ac:dyDescent="0.2">
      <c r="A257" s="10"/>
      <c r="B257" s="62" t="s">
        <v>637</v>
      </c>
      <c r="C257" s="63" t="s">
        <v>20</v>
      </c>
      <c r="D257" s="64">
        <v>703</v>
      </c>
      <c r="E257" s="65" t="s">
        <v>110</v>
      </c>
      <c r="F257" s="65" t="s">
        <v>254</v>
      </c>
      <c r="G257" s="66" t="s">
        <v>638</v>
      </c>
      <c r="H257" s="67" t="s">
        <v>182</v>
      </c>
      <c r="I257" s="68">
        <v>650</v>
      </c>
      <c r="J257" s="68">
        <v>650</v>
      </c>
      <c r="K257" s="71"/>
      <c r="L257" s="69" t="str">
        <f t="shared" si="36"/>
        <v/>
      </c>
      <c r="M257" s="66"/>
      <c r="N257" s="70">
        <v>21</v>
      </c>
      <c r="O257" s="70" t="e">
        <f t="shared" si="37"/>
        <v>#VALUE!</v>
      </c>
      <c r="P257" s="70" t="e">
        <f t="shared" si="38"/>
        <v>#VALUE!</v>
      </c>
      <c r="Q257" s="72"/>
      <c r="R257" s="68">
        <v>0</v>
      </c>
      <c r="S257" s="68">
        <v>0</v>
      </c>
      <c r="T257" s="65"/>
      <c r="U257" s="4"/>
    </row>
    <row r="258" spans="1:21" ht="10.199999999999999" outlineLevel="5" x14ac:dyDescent="0.2">
      <c r="A258" s="10"/>
      <c r="B258" s="62" t="s">
        <v>639</v>
      </c>
      <c r="C258" s="63" t="s">
        <v>20</v>
      </c>
      <c r="D258" s="64">
        <v>704</v>
      </c>
      <c r="E258" s="65" t="s">
        <v>110</v>
      </c>
      <c r="F258" s="65" t="s">
        <v>257</v>
      </c>
      <c r="G258" s="66" t="s">
        <v>640</v>
      </c>
      <c r="H258" s="67" t="s">
        <v>182</v>
      </c>
      <c r="I258" s="68">
        <v>100</v>
      </c>
      <c r="J258" s="68">
        <v>100</v>
      </c>
      <c r="K258" s="71"/>
      <c r="L258" s="69" t="str">
        <f t="shared" si="36"/>
        <v/>
      </c>
      <c r="M258" s="66"/>
      <c r="N258" s="70">
        <v>21</v>
      </c>
      <c r="O258" s="70" t="e">
        <f t="shared" si="37"/>
        <v>#VALUE!</v>
      </c>
      <c r="P258" s="70" t="e">
        <f t="shared" si="38"/>
        <v>#VALUE!</v>
      </c>
      <c r="Q258" s="72"/>
      <c r="R258" s="68">
        <v>0</v>
      </c>
      <c r="S258" s="68">
        <v>0</v>
      </c>
      <c r="T258" s="65"/>
      <c r="U258" s="4"/>
    </row>
    <row r="259" spans="1:21" ht="10.199999999999999" outlineLevel="5" x14ac:dyDescent="0.2">
      <c r="A259" s="10"/>
      <c r="B259" s="62" t="s">
        <v>641</v>
      </c>
      <c r="C259" s="63" t="s">
        <v>20</v>
      </c>
      <c r="D259" s="64">
        <v>705</v>
      </c>
      <c r="E259" s="65" t="s">
        <v>110</v>
      </c>
      <c r="F259" s="65" t="s">
        <v>260</v>
      </c>
      <c r="G259" s="66" t="s">
        <v>642</v>
      </c>
      <c r="H259" s="67" t="s">
        <v>112</v>
      </c>
      <c r="I259" s="68">
        <v>185</v>
      </c>
      <c r="J259" s="68">
        <v>185</v>
      </c>
      <c r="K259" s="71"/>
      <c r="L259" s="69" t="str">
        <f t="shared" si="36"/>
        <v/>
      </c>
      <c r="M259" s="66"/>
      <c r="N259" s="70">
        <v>21</v>
      </c>
      <c r="O259" s="70" t="e">
        <f t="shared" si="37"/>
        <v>#VALUE!</v>
      </c>
      <c r="P259" s="70" t="e">
        <f t="shared" si="38"/>
        <v>#VALUE!</v>
      </c>
      <c r="Q259" s="72"/>
      <c r="R259" s="68">
        <v>0</v>
      </c>
      <c r="S259" s="68">
        <v>0</v>
      </c>
      <c r="T259" s="65"/>
      <c r="U259" s="4"/>
    </row>
    <row r="260" spans="1:21" ht="10.199999999999999" outlineLevel="5" x14ac:dyDescent="0.2">
      <c r="A260" s="10"/>
      <c r="B260" s="62" t="s">
        <v>643</v>
      </c>
      <c r="C260" s="63" t="s">
        <v>20</v>
      </c>
      <c r="D260" s="64">
        <v>706</v>
      </c>
      <c r="E260" s="65" t="s">
        <v>110</v>
      </c>
      <c r="F260" s="65" t="s">
        <v>263</v>
      </c>
      <c r="G260" s="66" t="s">
        <v>644</v>
      </c>
      <c r="H260" s="67" t="s">
        <v>112</v>
      </c>
      <c r="I260" s="68">
        <v>43</v>
      </c>
      <c r="J260" s="68">
        <v>43</v>
      </c>
      <c r="K260" s="71"/>
      <c r="L260" s="69" t="str">
        <f t="shared" si="36"/>
        <v/>
      </c>
      <c r="M260" s="66"/>
      <c r="N260" s="70">
        <v>21</v>
      </c>
      <c r="O260" s="70" t="e">
        <f t="shared" si="37"/>
        <v>#VALUE!</v>
      </c>
      <c r="P260" s="70" t="e">
        <f t="shared" si="38"/>
        <v>#VALUE!</v>
      </c>
      <c r="Q260" s="72"/>
      <c r="R260" s="68">
        <v>0</v>
      </c>
      <c r="S260" s="68">
        <v>0</v>
      </c>
      <c r="T260" s="65"/>
      <c r="U260" s="4"/>
    </row>
    <row r="261" spans="1:21" ht="10.199999999999999" outlineLevel="5" x14ac:dyDescent="0.2">
      <c r="A261" s="10"/>
      <c r="B261" s="62" t="s">
        <v>645</v>
      </c>
      <c r="C261" s="63" t="s">
        <v>20</v>
      </c>
      <c r="D261" s="64">
        <v>707</v>
      </c>
      <c r="E261" s="65" t="s">
        <v>110</v>
      </c>
      <c r="F261" s="65" t="s">
        <v>266</v>
      </c>
      <c r="G261" s="66" t="s">
        <v>646</v>
      </c>
      <c r="H261" s="67" t="s">
        <v>112</v>
      </c>
      <c r="I261" s="68">
        <v>44</v>
      </c>
      <c r="J261" s="68">
        <v>44</v>
      </c>
      <c r="K261" s="71"/>
      <c r="L261" s="69" t="str">
        <f t="shared" si="36"/>
        <v/>
      </c>
      <c r="M261" s="66"/>
      <c r="N261" s="70">
        <v>21</v>
      </c>
      <c r="O261" s="70" t="e">
        <f t="shared" si="37"/>
        <v>#VALUE!</v>
      </c>
      <c r="P261" s="70" t="e">
        <f t="shared" si="38"/>
        <v>#VALUE!</v>
      </c>
      <c r="Q261" s="72"/>
      <c r="R261" s="68">
        <v>0</v>
      </c>
      <c r="S261" s="68">
        <v>0</v>
      </c>
      <c r="T261" s="65"/>
      <c r="U261" s="4"/>
    </row>
    <row r="262" spans="1:21" ht="10.199999999999999" outlineLevel="5" x14ac:dyDescent="0.2">
      <c r="A262" s="10"/>
      <c r="B262" s="62" t="s">
        <v>647</v>
      </c>
      <c r="C262" s="63" t="s">
        <v>20</v>
      </c>
      <c r="D262" s="64">
        <v>708</v>
      </c>
      <c r="E262" s="65" t="s">
        <v>110</v>
      </c>
      <c r="F262" s="65" t="s">
        <v>269</v>
      </c>
      <c r="G262" s="66" t="s">
        <v>648</v>
      </c>
      <c r="H262" s="67" t="s">
        <v>112</v>
      </c>
      <c r="I262" s="68">
        <v>87</v>
      </c>
      <c r="J262" s="68">
        <v>87</v>
      </c>
      <c r="K262" s="71"/>
      <c r="L262" s="69" t="str">
        <f t="shared" si="36"/>
        <v/>
      </c>
      <c r="M262" s="66"/>
      <c r="N262" s="70">
        <v>21</v>
      </c>
      <c r="O262" s="70" t="e">
        <f t="shared" si="37"/>
        <v>#VALUE!</v>
      </c>
      <c r="P262" s="70" t="e">
        <f t="shared" si="38"/>
        <v>#VALUE!</v>
      </c>
      <c r="Q262" s="72"/>
      <c r="R262" s="68">
        <v>0</v>
      </c>
      <c r="S262" s="68">
        <v>0</v>
      </c>
      <c r="T262" s="65"/>
      <c r="U262" s="4"/>
    </row>
    <row r="263" spans="1:21" ht="10.199999999999999" outlineLevel="5" x14ac:dyDescent="0.2">
      <c r="A263" s="10"/>
      <c r="B263" s="62" t="s">
        <v>649</v>
      </c>
      <c r="C263" s="63" t="s">
        <v>20</v>
      </c>
      <c r="D263" s="64">
        <v>709</v>
      </c>
      <c r="E263" s="65" t="s">
        <v>110</v>
      </c>
      <c r="F263" s="65" t="s">
        <v>272</v>
      </c>
      <c r="G263" s="66" t="s">
        <v>650</v>
      </c>
      <c r="H263" s="67" t="s">
        <v>112</v>
      </c>
      <c r="I263" s="68">
        <v>0</v>
      </c>
      <c r="J263" s="68">
        <v>0</v>
      </c>
      <c r="K263" s="78"/>
      <c r="L263" s="69" t="str">
        <f t="shared" si="36"/>
        <v/>
      </c>
      <c r="M263" s="66"/>
      <c r="N263" s="70">
        <v>21</v>
      </c>
      <c r="O263" s="70" t="e">
        <f t="shared" si="37"/>
        <v>#VALUE!</v>
      </c>
      <c r="P263" s="70" t="e">
        <f t="shared" si="38"/>
        <v>#VALUE!</v>
      </c>
      <c r="Q263" s="72" t="s">
        <v>888</v>
      </c>
      <c r="R263" s="68">
        <v>0</v>
      </c>
      <c r="S263" s="68">
        <v>0</v>
      </c>
      <c r="T263" s="65"/>
      <c r="U263" s="4"/>
    </row>
    <row r="264" spans="1:21" ht="10.199999999999999" outlineLevel="5" x14ac:dyDescent="0.2">
      <c r="A264" s="10"/>
      <c r="B264" s="62" t="s">
        <v>651</v>
      </c>
      <c r="C264" s="63" t="s">
        <v>20</v>
      </c>
      <c r="D264" s="64">
        <v>710</v>
      </c>
      <c r="E264" s="65" t="s">
        <v>110</v>
      </c>
      <c r="F264" s="65" t="s">
        <v>275</v>
      </c>
      <c r="G264" s="66" t="s">
        <v>652</v>
      </c>
      <c r="H264" s="67" t="s">
        <v>112</v>
      </c>
      <c r="I264" s="68">
        <v>9</v>
      </c>
      <c r="J264" s="68">
        <v>9</v>
      </c>
      <c r="K264" s="71"/>
      <c r="L264" s="69" t="str">
        <f t="shared" si="36"/>
        <v/>
      </c>
      <c r="M264" s="66"/>
      <c r="N264" s="70">
        <v>21</v>
      </c>
      <c r="O264" s="70" t="e">
        <f t="shared" si="37"/>
        <v>#VALUE!</v>
      </c>
      <c r="P264" s="70" t="e">
        <f t="shared" si="38"/>
        <v>#VALUE!</v>
      </c>
      <c r="Q264" s="72"/>
      <c r="R264" s="68">
        <v>0</v>
      </c>
      <c r="S264" s="68">
        <v>0</v>
      </c>
      <c r="T264" s="65"/>
      <c r="U264" s="4"/>
    </row>
    <row r="265" spans="1:21" ht="10.199999999999999" outlineLevel="5" x14ac:dyDescent="0.2">
      <c r="A265" s="10"/>
      <c r="B265" s="62" t="s">
        <v>653</v>
      </c>
      <c r="C265" s="63" t="s">
        <v>20</v>
      </c>
      <c r="D265" s="64">
        <v>711</v>
      </c>
      <c r="E265" s="65" t="s">
        <v>110</v>
      </c>
      <c r="F265" s="65" t="s">
        <v>281</v>
      </c>
      <c r="G265" s="66" t="s">
        <v>654</v>
      </c>
      <c r="H265" s="67" t="s">
        <v>112</v>
      </c>
      <c r="I265" s="68">
        <v>225</v>
      </c>
      <c r="J265" s="68">
        <v>225</v>
      </c>
      <c r="K265" s="71"/>
      <c r="L265" s="69" t="str">
        <f t="shared" si="36"/>
        <v/>
      </c>
      <c r="M265" s="66"/>
      <c r="N265" s="70">
        <v>21</v>
      </c>
      <c r="O265" s="70" t="e">
        <f t="shared" si="37"/>
        <v>#VALUE!</v>
      </c>
      <c r="P265" s="70" t="e">
        <f t="shared" si="38"/>
        <v>#VALUE!</v>
      </c>
      <c r="Q265" s="72"/>
      <c r="R265" s="68">
        <v>0</v>
      </c>
      <c r="S265" s="68">
        <v>0</v>
      </c>
      <c r="T265" s="65"/>
      <c r="U265" s="4"/>
    </row>
    <row r="266" spans="1:21" ht="10.199999999999999" outlineLevel="5" x14ac:dyDescent="0.2">
      <c r="A266" s="10"/>
      <c r="B266" s="62" t="s">
        <v>655</v>
      </c>
      <c r="C266" s="63" t="s">
        <v>20</v>
      </c>
      <c r="D266" s="64">
        <v>712</v>
      </c>
      <c r="E266" s="65" t="s">
        <v>110</v>
      </c>
      <c r="F266" s="65" t="s">
        <v>284</v>
      </c>
      <c r="G266" s="66" t="s">
        <v>656</v>
      </c>
      <c r="H266" s="67" t="s">
        <v>112</v>
      </c>
      <c r="I266" s="68">
        <v>85</v>
      </c>
      <c r="J266" s="68">
        <v>85</v>
      </c>
      <c r="K266" s="71"/>
      <c r="L266" s="69" t="str">
        <f t="shared" si="36"/>
        <v/>
      </c>
      <c r="M266" s="66"/>
      <c r="N266" s="70">
        <v>21</v>
      </c>
      <c r="O266" s="70" t="e">
        <f t="shared" si="37"/>
        <v>#VALUE!</v>
      </c>
      <c r="P266" s="70" t="e">
        <f t="shared" si="38"/>
        <v>#VALUE!</v>
      </c>
      <c r="Q266" s="72"/>
      <c r="R266" s="68">
        <v>0</v>
      </c>
      <c r="S266" s="68">
        <v>0</v>
      </c>
      <c r="T266" s="65"/>
      <c r="U266" s="4"/>
    </row>
    <row r="267" spans="1:21" ht="10.199999999999999" outlineLevel="5" x14ac:dyDescent="0.2">
      <c r="A267" s="10"/>
      <c r="B267" s="62" t="s">
        <v>657</v>
      </c>
      <c r="C267" s="63" t="s">
        <v>20</v>
      </c>
      <c r="D267" s="64">
        <v>713</v>
      </c>
      <c r="E267" s="65" t="s">
        <v>110</v>
      </c>
      <c r="F267" s="65" t="s">
        <v>287</v>
      </c>
      <c r="G267" s="66" t="s">
        <v>658</v>
      </c>
      <c r="H267" s="67" t="s">
        <v>112</v>
      </c>
      <c r="I267" s="68">
        <v>12</v>
      </c>
      <c r="J267" s="68">
        <v>12</v>
      </c>
      <c r="K267" s="71"/>
      <c r="L267" s="69" t="str">
        <f t="shared" si="36"/>
        <v/>
      </c>
      <c r="M267" s="66"/>
      <c r="N267" s="70">
        <v>21</v>
      </c>
      <c r="O267" s="70" t="e">
        <f t="shared" si="37"/>
        <v>#VALUE!</v>
      </c>
      <c r="P267" s="70" t="e">
        <f t="shared" si="38"/>
        <v>#VALUE!</v>
      </c>
      <c r="Q267" s="72"/>
      <c r="R267" s="68">
        <v>0</v>
      </c>
      <c r="S267" s="68">
        <v>0</v>
      </c>
      <c r="T267" s="65"/>
      <c r="U267" s="4"/>
    </row>
    <row r="268" spans="1:21" ht="10.199999999999999" outlineLevel="5" x14ac:dyDescent="0.2">
      <c r="A268" s="10"/>
      <c r="B268" s="62" t="s">
        <v>659</v>
      </c>
      <c r="C268" s="63" t="s">
        <v>20</v>
      </c>
      <c r="D268" s="64">
        <v>714</v>
      </c>
      <c r="E268" s="65" t="s">
        <v>110</v>
      </c>
      <c r="F268" s="65" t="s">
        <v>290</v>
      </c>
      <c r="G268" s="66" t="s">
        <v>660</v>
      </c>
      <c r="H268" s="67" t="s">
        <v>112</v>
      </c>
      <c r="I268" s="68">
        <v>25</v>
      </c>
      <c r="J268" s="68">
        <v>25</v>
      </c>
      <c r="K268" s="71"/>
      <c r="L268" s="69" t="str">
        <f t="shared" si="36"/>
        <v/>
      </c>
      <c r="M268" s="66"/>
      <c r="N268" s="70">
        <v>21</v>
      </c>
      <c r="O268" s="70" t="e">
        <f t="shared" si="37"/>
        <v>#VALUE!</v>
      </c>
      <c r="P268" s="70" t="e">
        <f t="shared" si="38"/>
        <v>#VALUE!</v>
      </c>
      <c r="Q268" s="72"/>
      <c r="R268" s="68">
        <v>0</v>
      </c>
      <c r="S268" s="68">
        <v>0</v>
      </c>
      <c r="T268" s="65"/>
      <c r="U268" s="4"/>
    </row>
    <row r="269" spans="1:21" ht="10.199999999999999" outlineLevel="5" x14ac:dyDescent="0.2">
      <c r="A269" s="10"/>
      <c r="B269" s="62" t="s">
        <v>661</v>
      </c>
      <c r="C269" s="63" t="s">
        <v>20</v>
      </c>
      <c r="D269" s="64">
        <v>715</v>
      </c>
      <c r="E269" s="65" t="s">
        <v>110</v>
      </c>
      <c r="F269" s="65" t="s">
        <v>293</v>
      </c>
      <c r="G269" s="66" t="s">
        <v>662</v>
      </c>
      <c r="H269" s="67" t="s">
        <v>182</v>
      </c>
      <c r="I269" s="68">
        <v>150</v>
      </c>
      <c r="J269" s="68">
        <v>150</v>
      </c>
      <c r="K269" s="71"/>
      <c r="L269" s="69" t="str">
        <f t="shared" si="36"/>
        <v/>
      </c>
      <c r="M269" s="66"/>
      <c r="N269" s="70">
        <v>21</v>
      </c>
      <c r="O269" s="70" t="e">
        <f t="shared" si="37"/>
        <v>#VALUE!</v>
      </c>
      <c r="P269" s="70" t="e">
        <f t="shared" si="38"/>
        <v>#VALUE!</v>
      </c>
      <c r="Q269" s="72"/>
      <c r="R269" s="68">
        <v>0</v>
      </c>
      <c r="S269" s="68">
        <v>0</v>
      </c>
      <c r="T269" s="65"/>
      <c r="U269" s="4"/>
    </row>
    <row r="270" spans="1:21" outlineLevel="5" x14ac:dyDescent="0.2">
      <c r="B270" s="6"/>
      <c r="C270" s="6" t="s">
        <v>19</v>
      </c>
      <c r="D270" s="6"/>
      <c r="E270" s="6"/>
      <c r="F270" s="6"/>
      <c r="G270" s="6"/>
      <c r="H270" s="6"/>
      <c r="I270" s="6"/>
      <c r="J270" s="6"/>
      <c r="K270" s="7"/>
      <c r="L270" s="14"/>
      <c r="M270" s="6"/>
      <c r="N270" s="9"/>
      <c r="O270" s="6"/>
      <c r="P270" s="6"/>
      <c r="Q270" s="6"/>
      <c r="R270" s="6"/>
      <c r="S270" s="6"/>
      <c r="T270" s="6"/>
    </row>
    <row r="271" spans="1:21" ht="9.6" outlineLevel="4" x14ac:dyDescent="0.2">
      <c r="A271" s="22" t="s">
        <v>76</v>
      </c>
      <c r="B271" s="54"/>
      <c r="C271" s="55">
        <v>5</v>
      </c>
      <c r="D271" s="55"/>
      <c r="E271" s="54" t="s">
        <v>109</v>
      </c>
      <c r="F271" s="54"/>
      <c r="G271" s="56" t="s">
        <v>37</v>
      </c>
      <c r="H271" s="54"/>
      <c r="I271" s="57"/>
      <c r="J271" s="57"/>
      <c r="K271" s="58"/>
      <c r="L271" s="23">
        <f>SUBTOTAL(9,L272:L278)</f>
        <v>0</v>
      </c>
      <c r="M271" s="59"/>
      <c r="N271" s="22"/>
      <c r="O271" s="60" t="e">
        <f>SUBTOTAL(9,O272:O377)</f>
        <v>#VALUE!</v>
      </c>
      <c r="P271" s="60" t="e">
        <f>SUBTOTAL(9,P272:P377)</f>
        <v>#VALUE!</v>
      </c>
      <c r="Q271" s="59"/>
      <c r="R271" s="61"/>
      <c r="S271" s="61"/>
      <c r="T271" s="59"/>
      <c r="U271" s="2"/>
    </row>
    <row r="272" spans="1:21" ht="10.199999999999999" outlineLevel="5" x14ac:dyDescent="0.2">
      <c r="A272" s="10"/>
      <c r="B272" s="62" t="s">
        <v>663</v>
      </c>
      <c r="C272" s="63" t="s">
        <v>20</v>
      </c>
      <c r="D272" s="64">
        <v>716</v>
      </c>
      <c r="E272" s="65" t="s">
        <v>110</v>
      </c>
      <c r="F272" s="65" t="s">
        <v>349</v>
      </c>
      <c r="G272" s="66" t="s">
        <v>664</v>
      </c>
      <c r="H272" s="67" t="s">
        <v>182</v>
      </c>
      <c r="I272" s="68">
        <v>5450</v>
      </c>
      <c r="J272" s="68">
        <v>5450</v>
      </c>
      <c r="K272" s="71"/>
      <c r="L272" s="69" t="str">
        <f t="shared" ref="L272:L277" si="39">IF(K272&lt;&gt;"",J272*K272,"")</f>
        <v/>
      </c>
      <c r="M272" s="66"/>
      <c r="N272" s="70">
        <v>21</v>
      </c>
      <c r="O272" s="70" t="e">
        <f t="shared" ref="O272:O277" si="40">L272*(N272/100)</f>
        <v>#VALUE!</v>
      </c>
      <c r="P272" s="70" t="e">
        <f t="shared" ref="P272:P277" si="41">L272+O272</f>
        <v>#VALUE!</v>
      </c>
      <c r="Q272" s="72"/>
      <c r="R272" s="68">
        <v>0</v>
      </c>
      <c r="S272" s="68">
        <v>0</v>
      </c>
      <c r="T272" s="65"/>
      <c r="U272" s="4"/>
    </row>
    <row r="273" spans="1:21" ht="10.199999999999999" outlineLevel="5" x14ac:dyDescent="0.2">
      <c r="A273" s="10"/>
      <c r="B273" s="62" t="s">
        <v>665</v>
      </c>
      <c r="C273" s="63" t="s">
        <v>20</v>
      </c>
      <c r="D273" s="64">
        <v>717</v>
      </c>
      <c r="E273" s="65" t="s">
        <v>110</v>
      </c>
      <c r="F273" s="65" t="s">
        <v>352</v>
      </c>
      <c r="G273" s="66" t="s">
        <v>666</v>
      </c>
      <c r="H273" s="67" t="s">
        <v>182</v>
      </c>
      <c r="I273" s="68">
        <v>330</v>
      </c>
      <c r="J273" s="68">
        <v>330</v>
      </c>
      <c r="K273" s="71"/>
      <c r="L273" s="69" t="str">
        <f t="shared" si="39"/>
        <v/>
      </c>
      <c r="M273" s="66"/>
      <c r="N273" s="70">
        <v>21</v>
      </c>
      <c r="O273" s="70" t="e">
        <f t="shared" si="40"/>
        <v>#VALUE!</v>
      </c>
      <c r="P273" s="70" t="e">
        <f t="shared" si="41"/>
        <v>#VALUE!</v>
      </c>
      <c r="Q273" s="72"/>
      <c r="R273" s="68">
        <v>0</v>
      </c>
      <c r="S273" s="68">
        <v>0</v>
      </c>
      <c r="T273" s="65"/>
      <c r="U273" s="4"/>
    </row>
    <row r="274" spans="1:21" ht="10.199999999999999" outlineLevel="5" x14ac:dyDescent="0.2">
      <c r="A274" s="10"/>
      <c r="B274" s="62" t="s">
        <v>667</v>
      </c>
      <c r="C274" s="63" t="s">
        <v>20</v>
      </c>
      <c r="D274" s="64">
        <v>718</v>
      </c>
      <c r="E274" s="65" t="s">
        <v>110</v>
      </c>
      <c r="F274" s="65" t="s">
        <v>355</v>
      </c>
      <c r="G274" s="66" t="s">
        <v>668</v>
      </c>
      <c r="H274" s="67" t="s">
        <v>112</v>
      </c>
      <c r="I274" s="68">
        <v>594</v>
      </c>
      <c r="J274" s="68">
        <v>594</v>
      </c>
      <c r="K274" s="71"/>
      <c r="L274" s="69" t="str">
        <f t="shared" si="39"/>
        <v/>
      </c>
      <c r="M274" s="66"/>
      <c r="N274" s="70">
        <v>21</v>
      </c>
      <c r="O274" s="70" t="e">
        <f t="shared" si="40"/>
        <v>#VALUE!</v>
      </c>
      <c r="P274" s="70" t="e">
        <f t="shared" si="41"/>
        <v>#VALUE!</v>
      </c>
      <c r="Q274" s="72"/>
      <c r="R274" s="68">
        <v>0</v>
      </c>
      <c r="S274" s="68">
        <v>0</v>
      </c>
      <c r="T274" s="65"/>
      <c r="U274" s="4"/>
    </row>
    <row r="275" spans="1:21" ht="10.199999999999999" outlineLevel="5" x14ac:dyDescent="0.2">
      <c r="A275" s="10"/>
      <c r="B275" s="62" t="s">
        <v>669</v>
      </c>
      <c r="C275" s="63" t="s">
        <v>20</v>
      </c>
      <c r="D275" s="64">
        <v>719</v>
      </c>
      <c r="E275" s="65" t="s">
        <v>110</v>
      </c>
      <c r="F275" s="65" t="s">
        <v>357</v>
      </c>
      <c r="G275" s="66" t="s">
        <v>478</v>
      </c>
      <c r="H275" s="67" t="s">
        <v>112</v>
      </c>
      <c r="I275" s="68">
        <v>589</v>
      </c>
      <c r="J275" s="68">
        <v>589</v>
      </c>
      <c r="K275" s="71"/>
      <c r="L275" s="69" t="str">
        <f t="shared" si="39"/>
        <v/>
      </c>
      <c r="M275" s="66"/>
      <c r="N275" s="70">
        <v>21</v>
      </c>
      <c r="O275" s="70" t="e">
        <f t="shared" si="40"/>
        <v>#VALUE!</v>
      </c>
      <c r="P275" s="70" t="e">
        <f t="shared" si="41"/>
        <v>#VALUE!</v>
      </c>
      <c r="Q275" s="72"/>
      <c r="R275" s="68">
        <v>0</v>
      </c>
      <c r="S275" s="68">
        <v>0</v>
      </c>
      <c r="T275" s="65"/>
      <c r="U275" s="4"/>
    </row>
    <row r="276" spans="1:21" ht="10.199999999999999" outlineLevel="5" x14ac:dyDescent="0.2">
      <c r="A276" s="10"/>
      <c r="B276" s="62" t="s">
        <v>670</v>
      </c>
      <c r="C276" s="63" t="s">
        <v>20</v>
      </c>
      <c r="D276" s="64">
        <v>720</v>
      </c>
      <c r="E276" s="65" t="s">
        <v>110</v>
      </c>
      <c r="F276" s="65" t="s">
        <v>360</v>
      </c>
      <c r="G276" s="66" t="s">
        <v>671</v>
      </c>
      <c r="H276" s="67" t="s">
        <v>112</v>
      </c>
      <c r="I276" s="68">
        <v>5</v>
      </c>
      <c r="J276" s="68">
        <v>5</v>
      </c>
      <c r="K276" s="71"/>
      <c r="L276" s="69" t="str">
        <f t="shared" si="39"/>
        <v/>
      </c>
      <c r="M276" s="66"/>
      <c r="N276" s="70">
        <v>21</v>
      </c>
      <c r="O276" s="70" t="e">
        <f t="shared" si="40"/>
        <v>#VALUE!</v>
      </c>
      <c r="P276" s="70" t="e">
        <f t="shared" si="41"/>
        <v>#VALUE!</v>
      </c>
      <c r="Q276" s="72"/>
      <c r="R276" s="68">
        <v>0</v>
      </c>
      <c r="S276" s="68">
        <v>0</v>
      </c>
      <c r="T276" s="65"/>
      <c r="U276" s="4"/>
    </row>
    <row r="277" spans="1:21" ht="10.199999999999999" outlineLevel="5" x14ac:dyDescent="0.2">
      <c r="A277" s="10"/>
      <c r="B277" s="62" t="s">
        <v>672</v>
      </c>
      <c r="C277" s="63" t="s">
        <v>20</v>
      </c>
      <c r="D277" s="64">
        <v>721</v>
      </c>
      <c r="E277" s="65" t="s">
        <v>110</v>
      </c>
      <c r="F277" s="65" t="s">
        <v>362</v>
      </c>
      <c r="G277" s="66" t="s">
        <v>673</v>
      </c>
      <c r="H277" s="67" t="s">
        <v>112</v>
      </c>
      <c r="I277" s="68">
        <v>45</v>
      </c>
      <c r="J277" s="68">
        <v>45</v>
      </c>
      <c r="K277" s="71"/>
      <c r="L277" s="69" t="str">
        <f t="shared" si="39"/>
        <v/>
      </c>
      <c r="M277" s="66"/>
      <c r="N277" s="70">
        <v>21</v>
      </c>
      <c r="O277" s="70" t="e">
        <f t="shared" si="40"/>
        <v>#VALUE!</v>
      </c>
      <c r="P277" s="70" t="e">
        <f t="shared" si="41"/>
        <v>#VALUE!</v>
      </c>
      <c r="Q277" s="72"/>
      <c r="R277" s="68">
        <v>0</v>
      </c>
      <c r="S277" s="68">
        <v>0</v>
      </c>
      <c r="T277" s="65"/>
      <c r="U277" s="4"/>
    </row>
    <row r="278" spans="1:21" outlineLevel="5" x14ac:dyDescent="0.2">
      <c r="B278" s="6"/>
      <c r="C278" s="6" t="s">
        <v>19</v>
      </c>
      <c r="D278" s="6"/>
      <c r="E278" s="6"/>
      <c r="F278" s="6"/>
      <c r="G278" s="6"/>
      <c r="H278" s="6"/>
      <c r="I278" s="6"/>
      <c r="J278" s="6"/>
      <c r="K278" s="7"/>
      <c r="L278" s="14"/>
      <c r="M278" s="6"/>
      <c r="N278" s="9"/>
      <c r="O278" s="6"/>
      <c r="P278" s="6"/>
      <c r="Q278" s="6"/>
      <c r="R278" s="6"/>
      <c r="S278" s="6"/>
      <c r="T278" s="6"/>
    </row>
    <row r="279" spans="1:21" ht="9.6" outlineLevel="4" x14ac:dyDescent="0.2">
      <c r="A279" s="22" t="s">
        <v>77</v>
      </c>
      <c r="B279" s="54"/>
      <c r="C279" s="55">
        <v>5</v>
      </c>
      <c r="D279" s="55"/>
      <c r="E279" s="54" t="s">
        <v>109</v>
      </c>
      <c r="F279" s="54"/>
      <c r="G279" s="56" t="s">
        <v>39</v>
      </c>
      <c r="H279" s="54"/>
      <c r="I279" s="57"/>
      <c r="J279" s="57"/>
      <c r="K279" s="58"/>
      <c r="L279" s="23">
        <f>SUBTOTAL(9,L280:L288)</f>
        <v>0</v>
      </c>
      <c r="M279" s="59"/>
      <c r="N279" s="22"/>
      <c r="O279" s="60" t="e">
        <f>SUBTOTAL(9,O280:O380)</f>
        <v>#VALUE!</v>
      </c>
      <c r="P279" s="60" t="e">
        <f>SUBTOTAL(9,P280:P380)</f>
        <v>#VALUE!</v>
      </c>
      <c r="Q279" s="59"/>
      <c r="R279" s="61"/>
      <c r="S279" s="61"/>
      <c r="T279" s="59"/>
      <c r="U279" s="2"/>
    </row>
    <row r="280" spans="1:21" ht="10.199999999999999" outlineLevel="5" x14ac:dyDescent="0.2">
      <c r="A280" s="10"/>
      <c r="B280" s="62" t="s">
        <v>674</v>
      </c>
      <c r="C280" s="63" t="s">
        <v>20</v>
      </c>
      <c r="D280" s="64">
        <v>722</v>
      </c>
      <c r="E280" s="65" t="s">
        <v>110</v>
      </c>
      <c r="F280" s="65" t="s">
        <v>367</v>
      </c>
      <c r="G280" s="66" t="s">
        <v>675</v>
      </c>
      <c r="H280" s="67" t="s">
        <v>182</v>
      </c>
      <c r="I280" s="68">
        <v>50</v>
      </c>
      <c r="J280" s="68">
        <v>50</v>
      </c>
      <c r="K280" s="71"/>
      <c r="L280" s="69" t="str">
        <f t="shared" ref="L280:L287" si="42">IF(K280&lt;&gt;"",J280*K280,"")</f>
        <v/>
      </c>
      <c r="M280" s="66"/>
      <c r="N280" s="70">
        <v>21</v>
      </c>
      <c r="O280" s="70" t="e">
        <f t="shared" ref="O280:O287" si="43">L280*(N280/100)</f>
        <v>#VALUE!</v>
      </c>
      <c r="P280" s="70" t="e">
        <f t="shared" ref="P280:P287" si="44">L280+O280</f>
        <v>#VALUE!</v>
      </c>
      <c r="Q280" s="72"/>
      <c r="R280" s="68">
        <v>0</v>
      </c>
      <c r="S280" s="68">
        <v>0</v>
      </c>
      <c r="T280" s="65"/>
      <c r="U280" s="4"/>
    </row>
    <row r="281" spans="1:21" ht="10.199999999999999" outlineLevel="5" x14ac:dyDescent="0.2">
      <c r="A281" s="10"/>
      <c r="B281" s="62" t="s">
        <v>676</v>
      </c>
      <c r="C281" s="63" t="s">
        <v>20</v>
      </c>
      <c r="D281" s="64">
        <v>723</v>
      </c>
      <c r="E281" s="65" t="s">
        <v>110</v>
      </c>
      <c r="F281" s="65" t="s">
        <v>374</v>
      </c>
      <c r="G281" s="66" t="s">
        <v>677</v>
      </c>
      <c r="H281" s="67" t="s">
        <v>182</v>
      </c>
      <c r="I281" s="68">
        <v>120</v>
      </c>
      <c r="J281" s="68">
        <v>120</v>
      </c>
      <c r="K281" s="71"/>
      <c r="L281" s="69" t="str">
        <f t="shared" si="42"/>
        <v/>
      </c>
      <c r="M281" s="66"/>
      <c r="N281" s="70">
        <v>21</v>
      </c>
      <c r="O281" s="70" t="e">
        <f t="shared" si="43"/>
        <v>#VALUE!</v>
      </c>
      <c r="P281" s="70" t="e">
        <f t="shared" si="44"/>
        <v>#VALUE!</v>
      </c>
      <c r="Q281" s="72"/>
      <c r="R281" s="68">
        <v>0</v>
      </c>
      <c r="S281" s="68">
        <v>0</v>
      </c>
      <c r="T281" s="65"/>
      <c r="U281" s="4"/>
    </row>
    <row r="282" spans="1:21" ht="10.199999999999999" outlineLevel="5" x14ac:dyDescent="0.2">
      <c r="A282" s="10"/>
      <c r="B282" s="62" t="s">
        <v>678</v>
      </c>
      <c r="C282" s="63" t="s">
        <v>20</v>
      </c>
      <c r="D282" s="64">
        <v>724</v>
      </c>
      <c r="E282" s="65" t="s">
        <v>110</v>
      </c>
      <c r="F282" s="65" t="s">
        <v>376</v>
      </c>
      <c r="G282" s="66" t="s">
        <v>679</v>
      </c>
      <c r="H282" s="67" t="s">
        <v>182</v>
      </c>
      <c r="I282" s="68">
        <v>150</v>
      </c>
      <c r="J282" s="68">
        <v>150</v>
      </c>
      <c r="K282" s="71"/>
      <c r="L282" s="69" t="str">
        <f t="shared" si="42"/>
        <v/>
      </c>
      <c r="M282" s="66"/>
      <c r="N282" s="70">
        <v>21</v>
      </c>
      <c r="O282" s="70" t="e">
        <f t="shared" si="43"/>
        <v>#VALUE!</v>
      </c>
      <c r="P282" s="70" t="e">
        <f t="shared" si="44"/>
        <v>#VALUE!</v>
      </c>
      <c r="Q282" s="72"/>
      <c r="R282" s="68">
        <v>0</v>
      </c>
      <c r="S282" s="68">
        <v>0</v>
      </c>
      <c r="T282" s="65"/>
      <c r="U282" s="4"/>
    </row>
    <row r="283" spans="1:21" ht="10.199999999999999" outlineLevel="5" x14ac:dyDescent="0.2">
      <c r="A283" s="10"/>
      <c r="B283" s="62" t="s">
        <v>680</v>
      </c>
      <c r="C283" s="63" t="s">
        <v>20</v>
      </c>
      <c r="D283" s="64">
        <v>725</v>
      </c>
      <c r="E283" s="65" t="s">
        <v>110</v>
      </c>
      <c r="F283" s="65" t="s">
        <v>378</v>
      </c>
      <c r="G283" s="66" t="s">
        <v>681</v>
      </c>
      <c r="H283" s="67" t="s">
        <v>182</v>
      </c>
      <c r="I283" s="68">
        <v>230</v>
      </c>
      <c r="J283" s="68">
        <v>230</v>
      </c>
      <c r="K283" s="71"/>
      <c r="L283" s="69" t="str">
        <f t="shared" si="42"/>
        <v/>
      </c>
      <c r="M283" s="66"/>
      <c r="N283" s="70">
        <v>21</v>
      </c>
      <c r="O283" s="70" t="e">
        <f t="shared" si="43"/>
        <v>#VALUE!</v>
      </c>
      <c r="P283" s="70" t="e">
        <f t="shared" si="44"/>
        <v>#VALUE!</v>
      </c>
      <c r="Q283" s="72"/>
      <c r="R283" s="68">
        <v>0</v>
      </c>
      <c r="S283" s="68">
        <v>0</v>
      </c>
      <c r="T283" s="65"/>
      <c r="U283" s="4"/>
    </row>
    <row r="284" spans="1:21" ht="10.199999999999999" outlineLevel="5" x14ac:dyDescent="0.2">
      <c r="A284" s="10"/>
      <c r="B284" s="62" t="s">
        <v>682</v>
      </c>
      <c r="C284" s="63" t="s">
        <v>20</v>
      </c>
      <c r="D284" s="64">
        <v>726</v>
      </c>
      <c r="E284" s="65" t="s">
        <v>110</v>
      </c>
      <c r="F284" s="65" t="s">
        <v>496</v>
      </c>
      <c r="G284" s="66" t="s">
        <v>683</v>
      </c>
      <c r="H284" s="67" t="s">
        <v>112</v>
      </c>
      <c r="I284" s="68">
        <v>44</v>
      </c>
      <c r="J284" s="68">
        <v>44</v>
      </c>
      <c r="K284" s="71"/>
      <c r="L284" s="69" t="str">
        <f t="shared" si="42"/>
        <v/>
      </c>
      <c r="M284" s="66"/>
      <c r="N284" s="70">
        <v>21</v>
      </c>
      <c r="O284" s="70" t="e">
        <f t="shared" si="43"/>
        <v>#VALUE!</v>
      </c>
      <c r="P284" s="70" t="e">
        <f t="shared" si="44"/>
        <v>#VALUE!</v>
      </c>
      <c r="Q284" s="72"/>
      <c r="R284" s="68">
        <v>0</v>
      </c>
      <c r="S284" s="68">
        <v>0</v>
      </c>
      <c r="T284" s="65"/>
      <c r="U284" s="4"/>
    </row>
    <row r="285" spans="1:21" ht="10.199999999999999" outlineLevel="5" x14ac:dyDescent="0.2">
      <c r="A285" s="10"/>
      <c r="B285" s="62" t="s">
        <v>684</v>
      </c>
      <c r="C285" s="63" t="s">
        <v>20</v>
      </c>
      <c r="D285" s="64">
        <v>727</v>
      </c>
      <c r="E285" s="65" t="s">
        <v>110</v>
      </c>
      <c r="F285" s="65" t="s">
        <v>499</v>
      </c>
      <c r="G285" s="66" t="s">
        <v>565</v>
      </c>
      <c r="H285" s="67" t="s">
        <v>112</v>
      </c>
      <c r="I285" s="68">
        <v>22</v>
      </c>
      <c r="J285" s="68">
        <v>22</v>
      </c>
      <c r="K285" s="71"/>
      <c r="L285" s="69" t="str">
        <f t="shared" si="42"/>
        <v/>
      </c>
      <c r="M285" s="66"/>
      <c r="N285" s="70">
        <v>21</v>
      </c>
      <c r="O285" s="70" t="e">
        <f t="shared" si="43"/>
        <v>#VALUE!</v>
      </c>
      <c r="P285" s="70" t="e">
        <f t="shared" si="44"/>
        <v>#VALUE!</v>
      </c>
      <c r="Q285" s="72"/>
      <c r="R285" s="68">
        <v>0</v>
      </c>
      <c r="S285" s="68">
        <v>0</v>
      </c>
      <c r="T285" s="65"/>
      <c r="U285" s="4"/>
    </row>
    <row r="286" spans="1:21" ht="10.199999999999999" outlineLevel="5" x14ac:dyDescent="0.2">
      <c r="A286" s="10"/>
      <c r="B286" s="62" t="s">
        <v>685</v>
      </c>
      <c r="C286" s="63" t="s">
        <v>20</v>
      </c>
      <c r="D286" s="64">
        <v>728</v>
      </c>
      <c r="E286" s="65" t="s">
        <v>110</v>
      </c>
      <c r="F286" s="65" t="s">
        <v>502</v>
      </c>
      <c r="G286" s="66" t="s">
        <v>686</v>
      </c>
      <c r="H286" s="67" t="s">
        <v>112</v>
      </c>
      <c r="I286" s="68">
        <v>22</v>
      </c>
      <c r="J286" s="68">
        <v>22</v>
      </c>
      <c r="K286" s="71"/>
      <c r="L286" s="69" t="str">
        <f t="shared" si="42"/>
        <v/>
      </c>
      <c r="M286" s="66"/>
      <c r="N286" s="70">
        <v>21</v>
      </c>
      <c r="O286" s="70" t="e">
        <f t="shared" si="43"/>
        <v>#VALUE!</v>
      </c>
      <c r="P286" s="70" t="e">
        <f t="shared" si="44"/>
        <v>#VALUE!</v>
      </c>
      <c r="Q286" s="72"/>
      <c r="R286" s="68">
        <v>0</v>
      </c>
      <c r="S286" s="68">
        <v>0</v>
      </c>
      <c r="T286" s="65"/>
      <c r="U286" s="4"/>
    </row>
    <row r="287" spans="1:21" ht="10.199999999999999" outlineLevel="5" x14ac:dyDescent="0.2">
      <c r="A287" s="10"/>
      <c r="B287" s="62" t="s">
        <v>687</v>
      </c>
      <c r="C287" s="63" t="s">
        <v>20</v>
      </c>
      <c r="D287" s="64">
        <v>729</v>
      </c>
      <c r="E287" s="65" t="s">
        <v>110</v>
      </c>
      <c r="F287" s="65" t="s">
        <v>505</v>
      </c>
      <c r="G287" s="66" t="s">
        <v>688</v>
      </c>
      <c r="H287" s="67" t="s">
        <v>207</v>
      </c>
      <c r="I287" s="68">
        <v>66</v>
      </c>
      <c r="J287" s="68">
        <v>66</v>
      </c>
      <c r="K287" s="71"/>
      <c r="L287" s="69" t="str">
        <f t="shared" si="42"/>
        <v/>
      </c>
      <c r="M287" s="66"/>
      <c r="N287" s="70">
        <v>21</v>
      </c>
      <c r="O287" s="70" t="e">
        <f t="shared" si="43"/>
        <v>#VALUE!</v>
      </c>
      <c r="P287" s="70" t="e">
        <f t="shared" si="44"/>
        <v>#VALUE!</v>
      </c>
      <c r="Q287" s="72"/>
      <c r="R287" s="68">
        <v>0</v>
      </c>
      <c r="S287" s="68">
        <v>0</v>
      </c>
      <c r="T287" s="65"/>
      <c r="U287" s="4"/>
    </row>
    <row r="288" spans="1:21" outlineLevel="5" x14ac:dyDescent="0.2">
      <c r="B288" s="6"/>
      <c r="C288" s="6" t="s">
        <v>19</v>
      </c>
      <c r="D288" s="6"/>
      <c r="E288" s="6"/>
      <c r="F288" s="6"/>
      <c r="G288" s="6"/>
      <c r="H288" s="6"/>
      <c r="I288" s="6"/>
      <c r="J288" s="6"/>
      <c r="K288" s="7"/>
      <c r="L288" s="14"/>
      <c r="M288" s="6"/>
      <c r="N288" s="9"/>
      <c r="O288" s="6"/>
      <c r="P288" s="6"/>
      <c r="Q288" s="6"/>
      <c r="R288" s="6"/>
      <c r="S288" s="6"/>
      <c r="T288" s="6"/>
    </row>
    <row r="289" spans="1:21" ht="9.6" outlineLevel="4" x14ac:dyDescent="0.2">
      <c r="A289" s="22" t="s">
        <v>78</v>
      </c>
      <c r="B289" s="54"/>
      <c r="C289" s="55">
        <v>5</v>
      </c>
      <c r="D289" s="55"/>
      <c r="E289" s="54" t="s">
        <v>109</v>
      </c>
      <c r="F289" s="54"/>
      <c r="G289" s="56" t="s">
        <v>61</v>
      </c>
      <c r="H289" s="54"/>
      <c r="I289" s="57"/>
      <c r="J289" s="57"/>
      <c r="K289" s="58"/>
      <c r="L289" s="23">
        <f>SUBTOTAL(9,L290:L293)</f>
        <v>0</v>
      </c>
      <c r="M289" s="59"/>
      <c r="N289" s="22"/>
      <c r="O289" s="60" t="e">
        <f>SUBTOTAL(9,O290:O427)</f>
        <v>#VALUE!</v>
      </c>
      <c r="P289" s="60" t="e">
        <f>SUBTOTAL(9,P290:P427)</f>
        <v>#VALUE!</v>
      </c>
      <c r="Q289" s="59"/>
      <c r="R289" s="61"/>
      <c r="S289" s="61"/>
      <c r="T289" s="59"/>
      <c r="U289" s="2"/>
    </row>
    <row r="290" spans="1:21" ht="10.199999999999999" outlineLevel="5" x14ac:dyDescent="0.2">
      <c r="A290" s="10"/>
      <c r="B290" s="62" t="s">
        <v>689</v>
      </c>
      <c r="C290" s="63" t="s">
        <v>20</v>
      </c>
      <c r="D290" s="64">
        <v>730</v>
      </c>
      <c r="E290" s="65" t="s">
        <v>110</v>
      </c>
      <c r="F290" s="65" t="s">
        <v>380</v>
      </c>
      <c r="G290" s="66" t="s">
        <v>690</v>
      </c>
      <c r="H290" s="67" t="s">
        <v>112</v>
      </c>
      <c r="I290" s="68">
        <v>188</v>
      </c>
      <c r="J290" s="68">
        <v>188</v>
      </c>
      <c r="K290" s="71"/>
      <c r="L290" s="69" t="str">
        <f>IF(K290&lt;&gt;"",J290*K290,"")</f>
        <v/>
      </c>
      <c r="M290" s="66"/>
      <c r="N290" s="70">
        <v>21</v>
      </c>
      <c r="O290" s="70" t="e">
        <f>L290*(N290/100)</f>
        <v>#VALUE!</v>
      </c>
      <c r="P290" s="70" t="e">
        <f>L290+O290</f>
        <v>#VALUE!</v>
      </c>
      <c r="Q290" s="72"/>
      <c r="R290" s="68">
        <v>0</v>
      </c>
      <c r="S290" s="68">
        <v>0</v>
      </c>
      <c r="T290" s="65"/>
      <c r="U290" s="4"/>
    </row>
    <row r="291" spans="1:21" ht="10.199999999999999" outlineLevel="5" x14ac:dyDescent="0.2">
      <c r="A291" s="10"/>
      <c r="B291" s="62" t="s">
        <v>691</v>
      </c>
      <c r="C291" s="63" t="s">
        <v>20</v>
      </c>
      <c r="D291" s="64">
        <v>731</v>
      </c>
      <c r="E291" s="65" t="s">
        <v>110</v>
      </c>
      <c r="F291" s="65" t="s">
        <v>593</v>
      </c>
      <c r="G291" s="66" t="s">
        <v>692</v>
      </c>
      <c r="H291" s="67" t="s">
        <v>112</v>
      </c>
      <c r="I291" s="68">
        <v>6</v>
      </c>
      <c r="J291" s="68">
        <v>6</v>
      </c>
      <c r="K291" s="71"/>
      <c r="L291" s="69" t="str">
        <f>IF(K291&lt;&gt;"",J291*K291,"")</f>
        <v/>
      </c>
      <c r="M291" s="66"/>
      <c r="N291" s="70">
        <v>21</v>
      </c>
      <c r="O291" s="70" t="e">
        <f>L291*(N291/100)</f>
        <v>#VALUE!</v>
      </c>
      <c r="P291" s="70" t="e">
        <f>L291+O291</f>
        <v>#VALUE!</v>
      </c>
      <c r="Q291" s="72"/>
      <c r="R291" s="68">
        <v>0</v>
      </c>
      <c r="S291" s="68">
        <v>0</v>
      </c>
      <c r="T291" s="65"/>
      <c r="U291" s="4"/>
    </row>
    <row r="292" spans="1:21" ht="10.199999999999999" outlineLevel="5" x14ac:dyDescent="0.2">
      <c r="A292" s="10"/>
      <c r="B292" s="62" t="s">
        <v>693</v>
      </c>
      <c r="C292" s="63" t="s">
        <v>20</v>
      </c>
      <c r="D292" s="64">
        <v>732</v>
      </c>
      <c r="E292" s="65" t="s">
        <v>110</v>
      </c>
      <c r="F292" s="65" t="s">
        <v>596</v>
      </c>
      <c r="G292" s="66" t="s">
        <v>694</v>
      </c>
      <c r="H292" s="67" t="s">
        <v>112</v>
      </c>
      <c r="I292" s="68">
        <v>130</v>
      </c>
      <c r="J292" s="68">
        <v>130</v>
      </c>
      <c r="K292" s="71"/>
      <c r="L292" s="69" t="str">
        <f>IF(K292&lt;&gt;"",J292*K292,"")</f>
        <v/>
      </c>
      <c r="M292" s="66"/>
      <c r="N292" s="70">
        <v>21</v>
      </c>
      <c r="O292" s="70" t="e">
        <f>L292*(N292/100)</f>
        <v>#VALUE!</v>
      </c>
      <c r="P292" s="70" t="e">
        <f>L292+O292</f>
        <v>#VALUE!</v>
      </c>
      <c r="Q292" s="72"/>
      <c r="R292" s="68">
        <v>0</v>
      </c>
      <c r="S292" s="68">
        <v>0</v>
      </c>
      <c r="T292" s="65"/>
      <c r="U292" s="4"/>
    </row>
    <row r="293" spans="1:21" outlineLevel="5" x14ac:dyDescent="0.2">
      <c r="B293" s="6"/>
      <c r="C293" s="6" t="s">
        <v>19</v>
      </c>
      <c r="D293" s="6"/>
      <c r="E293" s="6"/>
      <c r="F293" s="6"/>
      <c r="G293" s="6"/>
      <c r="H293" s="6"/>
      <c r="I293" s="6"/>
      <c r="J293" s="6"/>
      <c r="K293" s="7"/>
      <c r="L293" s="14"/>
      <c r="M293" s="6"/>
      <c r="N293" s="9"/>
      <c r="O293" s="6"/>
      <c r="P293" s="6"/>
      <c r="Q293" s="6"/>
      <c r="R293" s="6"/>
      <c r="S293" s="6"/>
      <c r="T293" s="6"/>
    </row>
    <row r="294" spans="1:21" ht="10.199999999999999" outlineLevel="2" x14ac:dyDescent="0.2">
      <c r="A294" s="20" t="s">
        <v>79</v>
      </c>
      <c r="B294" s="46"/>
      <c r="C294" s="47">
        <v>3</v>
      </c>
      <c r="D294" s="47"/>
      <c r="E294" s="46" t="s">
        <v>107</v>
      </c>
      <c r="F294" s="46"/>
      <c r="G294" s="48" t="s">
        <v>80</v>
      </c>
      <c r="H294" s="46"/>
      <c r="I294" s="49"/>
      <c r="J294" s="49"/>
      <c r="K294" s="50"/>
      <c r="L294" s="21">
        <f>SUBTOTAL(9,L295:L376)</f>
        <v>0</v>
      </c>
      <c r="M294" s="51"/>
      <c r="N294" s="20"/>
      <c r="O294" s="52" t="e">
        <f>SUBTOTAL(9,O295:O514)</f>
        <v>#VALUE!</v>
      </c>
      <c r="P294" s="52" t="e">
        <f>SUBTOTAL(9,P295:P514)</f>
        <v>#VALUE!</v>
      </c>
      <c r="Q294" s="51"/>
      <c r="R294" s="53"/>
      <c r="S294" s="53"/>
      <c r="T294" s="51"/>
      <c r="U294" s="2"/>
    </row>
    <row r="295" spans="1:21" ht="10.199999999999999" outlineLevel="3" x14ac:dyDescent="0.2">
      <c r="A295" s="20" t="s">
        <v>81</v>
      </c>
      <c r="B295" s="46"/>
      <c r="C295" s="47">
        <v>4</v>
      </c>
      <c r="D295" s="47"/>
      <c r="E295" s="46" t="s">
        <v>108</v>
      </c>
      <c r="F295" s="46"/>
      <c r="G295" s="48" t="s">
        <v>82</v>
      </c>
      <c r="H295" s="46"/>
      <c r="I295" s="49"/>
      <c r="J295" s="49"/>
      <c r="K295" s="50"/>
      <c r="L295" s="21">
        <f>SUBTOTAL(9,L296:L376)</f>
        <v>0</v>
      </c>
      <c r="M295" s="51"/>
      <c r="N295" s="20"/>
      <c r="O295" s="52" t="e">
        <f>SUBTOTAL(9,O296:O457)</f>
        <v>#VALUE!</v>
      </c>
      <c r="P295" s="52" t="e">
        <f>SUBTOTAL(9,P296:P457)</f>
        <v>#VALUE!</v>
      </c>
      <c r="Q295" s="51"/>
      <c r="R295" s="53"/>
      <c r="S295" s="53"/>
      <c r="T295" s="51"/>
      <c r="U295" s="2"/>
    </row>
    <row r="296" spans="1:21" ht="9.6" outlineLevel="4" x14ac:dyDescent="0.2">
      <c r="A296" s="22" t="s">
        <v>83</v>
      </c>
      <c r="B296" s="54"/>
      <c r="C296" s="55">
        <v>5</v>
      </c>
      <c r="D296" s="55"/>
      <c r="E296" s="54" t="s">
        <v>109</v>
      </c>
      <c r="F296" s="54"/>
      <c r="G296" s="56" t="s">
        <v>31</v>
      </c>
      <c r="H296" s="54"/>
      <c r="I296" s="57"/>
      <c r="J296" s="57"/>
      <c r="K296" s="58"/>
      <c r="L296" s="23">
        <f>SUBTOTAL(9,L297:L309)</f>
        <v>0</v>
      </c>
      <c r="M296" s="59"/>
      <c r="N296" s="22"/>
      <c r="O296" s="60" t="e">
        <f>SUBTOTAL(9,O297:O376)</f>
        <v>#VALUE!</v>
      </c>
      <c r="P296" s="60" t="e">
        <f>SUBTOTAL(9,P297:P376)</f>
        <v>#VALUE!</v>
      </c>
      <c r="Q296" s="59"/>
      <c r="R296" s="61"/>
      <c r="S296" s="61"/>
      <c r="T296" s="59"/>
      <c r="U296" s="2"/>
    </row>
    <row r="297" spans="1:21" ht="10.199999999999999" outlineLevel="5" x14ac:dyDescent="0.2">
      <c r="A297" s="10"/>
      <c r="B297" s="62" t="s">
        <v>695</v>
      </c>
      <c r="C297" s="63" t="s">
        <v>20</v>
      </c>
      <c r="D297" s="64">
        <v>1</v>
      </c>
      <c r="E297" s="65" t="s">
        <v>110</v>
      </c>
      <c r="F297" s="65" t="s">
        <v>114</v>
      </c>
      <c r="G297" s="66" t="s">
        <v>433</v>
      </c>
      <c r="H297" s="67" t="s">
        <v>111</v>
      </c>
      <c r="I297" s="68">
        <v>1</v>
      </c>
      <c r="J297" s="68">
        <v>1</v>
      </c>
      <c r="K297" s="71"/>
      <c r="L297" s="69" t="str">
        <f t="shared" ref="L297:L308" si="45">IF(K297&lt;&gt;"",J297*K297,"")</f>
        <v/>
      </c>
      <c r="M297" s="66"/>
      <c r="N297" s="70">
        <v>21</v>
      </c>
      <c r="O297" s="70" t="e">
        <f t="shared" ref="O297:O308" si="46">L297*(N297/100)</f>
        <v>#VALUE!</v>
      </c>
      <c r="P297" s="70" t="e">
        <f t="shared" ref="P297:P308" si="47">L297+O297</f>
        <v>#VALUE!</v>
      </c>
      <c r="Q297" s="72"/>
      <c r="R297" s="68">
        <v>0</v>
      </c>
      <c r="S297" s="68">
        <v>0</v>
      </c>
      <c r="T297" s="65"/>
      <c r="U297" s="4"/>
    </row>
    <row r="298" spans="1:21" ht="10.199999999999999" outlineLevel="5" x14ac:dyDescent="0.2">
      <c r="A298" s="10"/>
      <c r="B298" s="62" t="s">
        <v>696</v>
      </c>
      <c r="C298" s="63" t="s">
        <v>20</v>
      </c>
      <c r="D298" s="64">
        <v>2</v>
      </c>
      <c r="E298" s="65" t="s">
        <v>110</v>
      </c>
      <c r="F298" s="65" t="s">
        <v>117</v>
      </c>
      <c r="G298" s="66" t="s">
        <v>435</v>
      </c>
      <c r="H298" s="67" t="s">
        <v>111</v>
      </c>
      <c r="I298" s="68">
        <v>1</v>
      </c>
      <c r="J298" s="68">
        <v>1</v>
      </c>
      <c r="K298" s="71"/>
      <c r="L298" s="69" t="str">
        <f t="shared" si="45"/>
        <v/>
      </c>
      <c r="M298" s="66"/>
      <c r="N298" s="70">
        <v>21</v>
      </c>
      <c r="O298" s="70" t="e">
        <f t="shared" si="46"/>
        <v>#VALUE!</v>
      </c>
      <c r="P298" s="70" t="e">
        <f t="shared" si="47"/>
        <v>#VALUE!</v>
      </c>
      <c r="Q298" s="72"/>
      <c r="R298" s="68">
        <v>0</v>
      </c>
      <c r="S298" s="68">
        <v>0</v>
      </c>
      <c r="T298" s="65"/>
      <c r="U298" s="4"/>
    </row>
    <row r="299" spans="1:21" ht="10.199999999999999" outlineLevel="5" x14ac:dyDescent="0.2">
      <c r="A299" s="10"/>
      <c r="B299" s="62" t="s">
        <v>697</v>
      </c>
      <c r="C299" s="63" t="s">
        <v>20</v>
      </c>
      <c r="D299" s="64">
        <v>3</v>
      </c>
      <c r="E299" s="65" t="s">
        <v>110</v>
      </c>
      <c r="F299" s="65" t="s">
        <v>120</v>
      </c>
      <c r="G299" s="66" t="s">
        <v>437</v>
      </c>
      <c r="H299" s="67" t="s">
        <v>112</v>
      </c>
      <c r="I299" s="68">
        <v>2</v>
      </c>
      <c r="J299" s="68">
        <v>2</v>
      </c>
      <c r="K299" s="71"/>
      <c r="L299" s="69" t="str">
        <f t="shared" si="45"/>
        <v/>
      </c>
      <c r="M299" s="66"/>
      <c r="N299" s="70">
        <v>21</v>
      </c>
      <c r="O299" s="70" t="e">
        <f t="shared" si="46"/>
        <v>#VALUE!</v>
      </c>
      <c r="P299" s="70" t="e">
        <f t="shared" si="47"/>
        <v>#VALUE!</v>
      </c>
      <c r="Q299" s="72"/>
      <c r="R299" s="68">
        <v>0</v>
      </c>
      <c r="S299" s="68">
        <v>0</v>
      </c>
      <c r="T299" s="65"/>
      <c r="U299" s="4"/>
    </row>
    <row r="300" spans="1:21" ht="10.199999999999999" outlineLevel="5" x14ac:dyDescent="0.2">
      <c r="A300" s="10"/>
      <c r="B300" s="62" t="s">
        <v>698</v>
      </c>
      <c r="C300" s="63" t="s">
        <v>20</v>
      </c>
      <c r="D300" s="64">
        <v>4</v>
      </c>
      <c r="E300" s="65" t="s">
        <v>110</v>
      </c>
      <c r="F300" s="65" t="s">
        <v>123</v>
      </c>
      <c r="G300" s="66" t="s">
        <v>439</v>
      </c>
      <c r="H300" s="67" t="s">
        <v>111</v>
      </c>
      <c r="I300" s="68">
        <v>1</v>
      </c>
      <c r="J300" s="68">
        <v>1</v>
      </c>
      <c r="K300" s="71"/>
      <c r="L300" s="69" t="str">
        <f t="shared" si="45"/>
        <v/>
      </c>
      <c r="M300" s="66"/>
      <c r="N300" s="70">
        <v>21</v>
      </c>
      <c r="O300" s="70" t="e">
        <f t="shared" si="46"/>
        <v>#VALUE!</v>
      </c>
      <c r="P300" s="70" t="e">
        <f t="shared" si="47"/>
        <v>#VALUE!</v>
      </c>
      <c r="Q300" s="72"/>
      <c r="R300" s="68">
        <v>0</v>
      </c>
      <c r="S300" s="68">
        <v>0</v>
      </c>
      <c r="T300" s="65"/>
      <c r="U300" s="4"/>
    </row>
    <row r="301" spans="1:21" ht="10.199999999999999" outlineLevel="5" x14ac:dyDescent="0.2">
      <c r="A301" s="10"/>
      <c r="B301" s="62" t="s">
        <v>699</v>
      </c>
      <c r="C301" s="63" t="s">
        <v>20</v>
      </c>
      <c r="D301" s="64">
        <v>5</v>
      </c>
      <c r="E301" s="65" t="s">
        <v>110</v>
      </c>
      <c r="F301" s="65" t="s">
        <v>126</v>
      </c>
      <c r="G301" s="66" t="s">
        <v>441</v>
      </c>
      <c r="H301" s="67" t="s">
        <v>112</v>
      </c>
      <c r="I301" s="68">
        <v>1</v>
      </c>
      <c r="J301" s="68">
        <v>1</v>
      </c>
      <c r="K301" s="71"/>
      <c r="L301" s="69" t="str">
        <f t="shared" si="45"/>
        <v/>
      </c>
      <c r="M301" s="66"/>
      <c r="N301" s="70">
        <v>21</v>
      </c>
      <c r="O301" s="70" t="e">
        <f t="shared" si="46"/>
        <v>#VALUE!</v>
      </c>
      <c r="P301" s="70" t="e">
        <f t="shared" si="47"/>
        <v>#VALUE!</v>
      </c>
      <c r="Q301" s="72"/>
      <c r="R301" s="68">
        <v>0</v>
      </c>
      <c r="S301" s="68">
        <v>0</v>
      </c>
      <c r="T301" s="65"/>
      <c r="U301" s="4"/>
    </row>
    <row r="302" spans="1:21" ht="10.199999999999999" outlineLevel="5" x14ac:dyDescent="0.2">
      <c r="A302" s="10"/>
      <c r="B302" s="62" t="s">
        <v>700</v>
      </c>
      <c r="C302" s="63" t="s">
        <v>20</v>
      </c>
      <c r="D302" s="64">
        <v>6</v>
      </c>
      <c r="E302" s="65" t="s">
        <v>110</v>
      </c>
      <c r="F302" s="65" t="s">
        <v>129</v>
      </c>
      <c r="G302" s="66" t="s">
        <v>443</v>
      </c>
      <c r="H302" s="67" t="s">
        <v>111</v>
      </c>
      <c r="I302" s="68">
        <v>1</v>
      </c>
      <c r="J302" s="68">
        <v>1</v>
      </c>
      <c r="K302" s="71"/>
      <c r="L302" s="69" t="str">
        <f t="shared" si="45"/>
        <v/>
      </c>
      <c r="M302" s="66"/>
      <c r="N302" s="70">
        <v>21</v>
      </c>
      <c r="O302" s="70" t="e">
        <f t="shared" si="46"/>
        <v>#VALUE!</v>
      </c>
      <c r="P302" s="70" t="e">
        <f t="shared" si="47"/>
        <v>#VALUE!</v>
      </c>
      <c r="Q302" s="72"/>
      <c r="R302" s="68">
        <v>0</v>
      </c>
      <c r="S302" s="68">
        <v>0</v>
      </c>
      <c r="T302" s="65"/>
      <c r="U302" s="4"/>
    </row>
    <row r="303" spans="1:21" ht="10.199999999999999" outlineLevel="5" x14ac:dyDescent="0.2">
      <c r="A303" s="10"/>
      <c r="B303" s="62" t="s">
        <v>701</v>
      </c>
      <c r="C303" s="63" t="s">
        <v>20</v>
      </c>
      <c r="D303" s="64">
        <v>7</v>
      </c>
      <c r="E303" s="65" t="s">
        <v>110</v>
      </c>
      <c r="F303" s="65" t="s">
        <v>132</v>
      </c>
      <c r="G303" s="66" t="s">
        <v>445</v>
      </c>
      <c r="H303" s="67" t="s">
        <v>112</v>
      </c>
      <c r="I303" s="68">
        <v>5</v>
      </c>
      <c r="J303" s="68">
        <v>5</v>
      </c>
      <c r="K303" s="71"/>
      <c r="L303" s="69" t="str">
        <f t="shared" si="45"/>
        <v/>
      </c>
      <c r="M303" s="66"/>
      <c r="N303" s="70">
        <v>21</v>
      </c>
      <c r="O303" s="70" t="e">
        <f t="shared" si="46"/>
        <v>#VALUE!</v>
      </c>
      <c r="P303" s="70" t="e">
        <f t="shared" si="47"/>
        <v>#VALUE!</v>
      </c>
      <c r="Q303" s="72"/>
      <c r="R303" s="68">
        <v>0</v>
      </c>
      <c r="S303" s="68">
        <v>0</v>
      </c>
      <c r="T303" s="65"/>
      <c r="U303" s="4"/>
    </row>
    <row r="304" spans="1:21" ht="10.199999999999999" outlineLevel="5" x14ac:dyDescent="0.2">
      <c r="A304" s="10"/>
      <c r="B304" s="62" t="s">
        <v>702</v>
      </c>
      <c r="C304" s="63" t="s">
        <v>20</v>
      </c>
      <c r="D304" s="64">
        <v>8</v>
      </c>
      <c r="E304" s="65" t="s">
        <v>110</v>
      </c>
      <c r="F304" s="65" t="s">
        <v>135</v>
      </c>
      <c r="G304" s="66" t="s">
        <v>447</v>
      </c>
      <c r="H304" s="67" t="s">
        <v>448</v>
      </c>
      <c r="I304" s="68">
        <v>6</v>
      </c>
      <c r="J304" s="68">
        <v>6</v>
      </c>
      <c r="K304" s="71"/>
      <c r="L304" s="69" t="str">
        <f t="shared" si="45"/>
        <v/>
      </c>
      <c r="M304" s="66"/>
      <c r="N304" s="70">
        <v>21</v>
      </c>
      <c r="O304" s="70" t="e">
        <f t="shared" si="46"/>
        <v>#VALUE!</v>
      </c>
      <c r="P304" s="70" t="e">
        <f t="shared" si="47"/>
        <v>#VALUE!</v>
      </c>
      <c r="Q304" s="72"/>
      <c r="R304" s="68">
        <v>0</v>
      </c>
      <c r="S304" s="68">
        <v>0</v>
      </c>
      <c r="T304" s="65"/>
      <c r="U304" s="4"/>
    </row>
    <row r="305" spans="1:21" ht="10.199999999999999" outlineLevel="5" x14ac:dyDescent="0.2">
      <c r="A305" s="10"/>
      <c r="B305" s="62" t="s">
        <v>703</v>
      </c>
      <c r="C305" s="63" t="s">
        <v>20</v>
      </c>
      <c r="D305" s="64">
        <v>9</v>
      </c>
      <c r="E305" s="65" t="s">
        <v>110</v>
      </c>
      <c r="F305" s="65" t="s">
        <v>450</v>
      </c>
      <c r="G305" s="66" t="s">
        <v>451</v>
      </c>
      <c r="H305" s="67" t="s">
        <v>112</v>
      </c>
      <c r="I305" s="68">
        <v>1</v>
      </c>
      <c r="J305" s="68">
        <v>1</v>
      </c>
      <c r="K305" s="71"/>
      <c r="L305" s="69" t="str">
        <f t="shared" si="45"/>
        <v/>
      </c>
      <c r="M305" s="66"/>
      <c r="N305" s="70">
        <v>21</v>
      </c>
      <c r="O305" s="70" t="e">
        <f t="shared" si="46"/>
        <v>#VALUE!</v>
      </c>
      <c r="P305" s="70" t="e">
        <f t="shared" si="47"/>
        <v>#VALUE!</v>
      </c>
      <c r="Q305" s="72"/>
      <c r="R305" s="68">
        <v>0</v>
      </c>
      <c r="S305" s="68">
        <v>0</v>
      </c>
      <c r="T305" s="65"/>
      <c r="U305" s="4"/>
    </row>
    <row r="306" spans="1:21" ht="10.199999999999999" outlineLevel="5" x14ac:dyDescent="0.2">
      <c r="A306" s="10"/>
      <c r="B306" s="62" t="s">
        <v>704</v>
      </c>
      <c r="C306" s="63" t="s">
        <v>20</v>
      </c>
      <c r="D306" s="64">
        <v>10</v>
      </c>
      <c r="E306" s="65" t="s">
        <v>110</v>
      </c>
      <c r="F306" s="65" t="s">
        <v>453</v>
      </c>
      <c r="G306" s="66" t="s">
        <v>454</v>
      </c>
      <c r="H306" s="67" t="s">
        <v>112</v>
      </c>
      <c r="I306" s="68">
        <v>5</v>
      </c>
      <c r="J306" s="68">
        <v>5</v>
      </c>
      <c r="K306" s="71"/>
      <c r="L306" s="69" t="str">
        <f t="shared" si="45"/>
        <v/>
      </c>
      <c r="M306" s="66"/>
      <c r="N306" s="70">
        <v>21</v>
      </c>
      <c r="O306" s="70" t="e">
        <f t="shared" si="46"/>
        <v>#VALUE!</v>
      </c>
      <c r="P306" s="70" t="e">
        <f t="shared" si="47"/>
        <v>#VALUE!</v>
      </c>
      <c r="Q306" s="72"/>
      <c r="R306" s="68">
        <v>0</v>
      </c>
      <c r="S306" s="68">
        <v>0</v>
      </c>
      <c r="T306" s="65"/>
      <c r="U306" s="4"/>
    </row>
    <row r="307" spans="1:21" ht="10.199999999999999" outlineLevel="5" x14ac:dyDescent="0.2">
      <c r="A307" s="10"/>
      <c r="B307" s="62" t="s">
        <v>705</v>
      </c>
      <c r="C307" s="63" t="s">
        <v>20</v>
      </c>
      <c r="D307" s="64">
        <v>11</v>
      </c>
      <c r="E307" s="65" t="s">
        <v>110</v>
      </c>
      <c r="F307" s="65" t="s">
        <v>456</v>
      </c>
      <c r="G307" s="66" t="s">
        <v>457</v>
      </c>
      <c r="H307" s="67" t="s">
        <v>112</v>
      </c>
      <c r="I307" s="68">
        <v>1</v>
      </c>
      <c r="J307" s="68">
        <v>1</v>
      </c>
      <c r="K307" s="71"/>
      <c r="L307" s="69" t="str">
        <f t="shared" si="45"/>
        <v/>
      </c>
      <c r="M307" s="66"/>
      <c r="N307" s="70">
        <v>21</v>
      </c>
      <c r="O307" s="70" t="e">
        <f t="shared" si="46"/>
        <v>#VALUE!</v>
      </c>
      <c r="P307" s="70" t="e">
        <f t="shared" si="47"/>
        <v>#VALUE!</v>
      </c>
      <c r="Q307" s="72"/>
      <c r="R307" s="68">
        <v>0</v>
      </c>
      <c r="S307" s="68">
        <v>0</v>
      </c>
      <c r="T307" s="65"/>
      <c r="U307" s="4"/>
    </row>
    <row r="308" spans="1:21" ht="10.199999999999999" outlineLevel="5" x14ac:dyDescent="0.2">
      <c r="A308" s="10"/>
      <c r="B308" s="62" t="s">
        <v>706</v>
      </c>
      <c r="C308" s="63" t="s">
        <v>20</v>
      </c>
      <c r="D308" s="64">
        <v>12</v>
      </c>
      <c r="E308" s="65" t="s">
        <v>110</v>
      </c>
      <c r="F308" s="65" t="s">
        <v>459</v>
      </c>
      <c r="G308" s="66" t="s">
        <v>460</v>
      </c>
      <c r="H308" s="67" t="s">
        <v>112</v>
      </c>
      <c r="I308" s="68">
        <v>1</v>
      </c>
      <c r="J308" s="68">
        <v>1</v>
      </c>
      <c r="K308" s="71"/>
      <c r="L308" s="69" t="str">
        <f t="shared" si="45"/>
        <v/>
      </c>
      <c r="M308" s="66"/>
      <c r="N308" s="70">
        <v>21</v>
      </c>
      <c r="O308" s="70" t="e">
        <f t="shared" si="46"/>
        <v>#VALUE!</v>
      </c>
      <c r="P308" s="70" t="e">
        <f t="shared" si="47"/>
        <v>#VALUE!</v>
      </c>
      <c r="Q308" s="72"/>
      <c r="R308" s="68">
        <v>0</v>
      </c>
      <c r="S308" s="68">
        <v>0</v>
      </c>
      <c r="T308" s="65"/>
      <c r="U308" s="4"/>
    </row>
    <row r="309" spans="1:21" outlineLevel="5" x14ac:dyDescent="0.2">
      <c r="B309" s="6"/>
      <c r="C309" s="6" t="s">
        <v>19</v>
      </c>
      <c r="D309" s="6"/>
      <c r="E309" s="6"/>
      <c r="F309" s="6"/>
      <c r="G309" s="6"/>
      <c r="H309" s="6"/>
      <c r="I309" s="6"/>
      <c r="J309" s="6"/>
      <c r="K309" s="7"/>
      <c r="L309" s="14"/>
      <c r="M309" s="6"/>
      <c r="N309" s="9"/>
      <c r="O309" s="6"/>
      <c r="P309" s="6"/>
      <c r="Q309" s="6"/>
      <c r="R309" s="6"/>
      <c r="S309" s="6"/>
      <c r="T309" s="6"/>
    </row>
    <row r="310" spans="1:21" ht="9.6" outlineLevel="4" x14ac:dyDescent="0.2">
      <c r="A310" s="22" t="s">
        <v>84</v>
      </c>
      <c r="B310" s="54"/>
      <c r="C310" s="55">
        <v>5</v>
      </c>
      <c r="D310" s="55"/>
      <c r="E310" s="54" t="s">
        <v>109</v>
      </c>
      <c r="F310" s="54"/>
      <c r="G310" s="56" t="s">
        <v>35</v>
      </c>
      <c r="H310" s="54"/>
      <c r="I310" s="57"/>
      <c r="J310" s="57"/>
      <c r="K310" s="58"/>
      <c r="L310" s="23">
        <f>SUBTOTAL(9,L311:L319)</f>
        <v>0</v>
      </c>
      <c r="M310" s="59"/>
      <c r="N310" s="22"/>
      <c r="O310" s="60" t="e">
        <f>SUBTOTAL(9,O311:O380)</f>
        <v>#VALUE!</v>
      </c>
      <c r="P310" s="60" t="e">
        <f>SUBTOTAL(9,P311:P380)</f>
        <v>#VALUE!</v>
      </c>
      <c r="Q310" s="59"/>
      <c r="R310" s="61"/>
      <c r="S310" s="61"/>
      <c r="T310" s="59"/>
      <c r="U310" s="2"/>
    </row>
    <row r="311" spans="1:21" ht="10.199999999999999" outlineLevel="5" x14ac:dyDescent="0.2">
      <c r="A311" s="10"/>
      <c r="B311" s="62" t="s">
        <v>707</v>
      </c>
      <c r="C311" s="63" t="s">
        <v>20</v>
      </c>
      <c r="D311" s="64">
        <v>13</v>
      </c>
      <c r="E311" s="65" t="s">
        <v>110</v>
      </c>
      <c r="F311" s="65" t="s">
        <v>248</v>
      </c>
      <c r="G311" s="66" t="s">
        <v>462</v>
      </c>
      <c r="H311" s="67" t="s">
        <v>182</v>
      </c>
      <c r="I311" s="68">
        <v>560</v>
      </c>
      <c r="J311" s="68">
        <v>560</v>
      </c>
      <c r="K311" s="71"/>
      <c r="L311" s="69" t="str">
        <f t="shared" ref="L311:L318" si="48">IF(K311&lt;&gt;"",J311*K311,"")</f>
        <v/>
      </c>
      <c r="M311" s="66"/>
      <c r="N311" s="70">
        <v>21</v>
      </c>
      <c r="O311" s="70" t="e">
        <f t="shared" ref="O311:O318" si="49">L311*(N311/100)</f>
        <v>#VALUE!</v>
      </c>
      <c r="P311" s="70" t="e">
        <f t="shared" ref="P311:P318" si="50">L311+O311</f>
        <v>#VALUE!</v>
      </c>
      <c r="Q311" s="72"/>
      <c r="R311" s="68">
        <v>0</v>
      </c>
      <c r="S311" s="68">
        <v>0</v>
      </c>
      <c r="T311" s="65"/>
      <c r="U311" s="4"/>
    </row>
    <row r="312" spans="1:21" ht="10.199999999999999" outlineLevel="5" x14ac:dyDescent="0.2">
      <c r="A312" s="10"/>
      <c r="B312" s="62" t="s">
        <v>708</v>
      </c>
      <c r="C312" s="63" t="s">
        <v>20</v>
      </c>
      <c r="D312" s="64">
        <v>14</v>
      </c>
      <c r="E312" s="65" t="s">
        <v>110</v>
      </c>
      <c r="F312" s="65" t="s">
        <v>251</v>
      </c>
      <c r="G312" s="66" t="s">
        <v>464</v>
      </c>
      <c r="H312" s="67" t="s">
        <v>182</v>
      </c>
      <c r="I312" s="68">
        <v>50</v>
      </c>
      <c r="J312" s="68">
        <v>50</v>
      </c>
      <c r="K312" s="71"/>
      <c r="L312" s="69" t="str">
        <f t="shared" si="48"/>
        <v/>
      </c>
      <c r="M312" s="66"/>
      <c r="N312" s="70">
        <v>21</v>
      </c>
      <c r="O312" s="70" t="e">
        <f t="shared" si="49"/>
        <v>#VALUE!</v>
      </c>
      <c r="P312" s="70" t="e">
        <f t="shared" si="50"/>
        <v>#VALUE!</v>
      </c>
      <c r="Q312" s="72"/>
      <c r="R312" s="68">
        <v>0</v>
      </c>
      <c r="S312" s="68">
        <v>0</v>
      </c>
      <c r="T312" s="65"/>
      <c r="U312" s="4"/>
    </row>
    <row r="313" spans="1:21" ht="10.199999999999999" outlineLevel="5" x14ac:dyDescent="0.2">
      <c r="A313" s="10"/>
      <c r="B313" s="62" t="s">
        <v>709</v>
      </c>
      <c r="C313" s="63" t="s">
        <v>20</v>
      </c>
      <c r="D313" s="64">
        <v>15</v>
      </c>
      <c r="E313" s="65" t="s">
        <v>110</v>
      </c>
      <c r="F313" s="65" t="s">
        <v>254</v>
      </c>
      <c r="G313" s="66" t="s">
        <v>466</v>
      </c>
      <c r="H313" s="67" t="s">
        <v>182</v>
      </c>
      <c r="I313" s="68">
        <v>250</v>
      </c>
      <c r="J313" s="68">
        <v>250</v>
      </c>
      <c r="K313" s="71"/>
      <c r="L313" s="69" t="str">
        <f t="shared" si="48"/>
        <v/>
      </c>
      <c r="M313" s="66"/>
      <c r="N313" s="70">
        <v>21</v>
      </c>
      <c r="O313" s="70" t="e">
        <f t="shared" si="49"/>
        <v>#VALUE!</v>
      </c>
      <c r="P313" s="70" t="e">
        <f t="shared" si="50"/>
        <v>#VALUE!</v>
      </c>
      <c r="Q313" s="72"/>
      <c r="R313" s="68">
        <v>0</v>
      </c>
      <c r="S313" s="68">
        <v>0</v>
      </c>
      <c r="T313" s="65"/>
      <c r="U313" s="4"/>
    </row>
    <row r="314" spans="1:21" ht="10.199999999999999" outlineLevel="5" x14ac:dyDescent="0.2">
      <c r="A314" s="10"/>
      <c r="B314" s="62" t="s">
        <v>710</v>
      </c>
      <c r="C314" s="63" t="s">
        <v>20</v>
      </c>
      <c r="D314" s="64">
        <v>16</v>
      </c>
      <c r="E314" s="65" t="s">
        <v>110</v>
      </c>
      <c r="F314" s="65" t="s">
        <v>257</v>
      </c>
      <c r="G314" s="66" t="s">
        <v>468</v>
      </c>
      <c r="H314" s="67" t="s">
        <v>182</v>
      </c>
      <c r="I314" s="68">
        <v>300</v>
      </c>
      <c r="J314" s="68">
        <v>300</v>
      </c>
      <c r="K314" s="71"/>
      <c r="L314" s="69" t="str">
        <f t="shared" si="48"/>
        <v/>
      </c>
      <c r="M314" s="66"/>
      <c r="N314" s="70">
        <v>21</v>
      </c>
      <c r="O314" s="70" t="e">
        <f t="shared" si="49"/>
        <v>#VALUE!</v>
      </c>
      <c r="P314" s="70" t="e">
        <f t="shared" si="50"/>
        <v>#VALUE!</v>
      </c>
      <c r="Q314" s="72"/>
      <c r="R314" s="68">
        <v>0</v>
      </c>
      <c r="S314" s="68">
        <v>0</v>
      </c>
      <c r="T314" s="65"/>
      <c r="U314" s="4"/>
    </row>
    <row r="315" spans="1:21" ht="10.199999999999999" outlineLevel="5" x14ac:dyDescent="0.2">
      <c r="A315" s="10"/>
      <c r="B315" s="62" t="s">
        <v>711</v>
      </c>
      <c r="C315" s="63" t="s">
        <v>20</v>
      </c>
      <c r="D315" s="64">
        <v>17</v>
      </c>
      <c r="E315" s="65" t="s">
        <v>110</v>
      </c>
      <c r="F315" s="65" t="s">
        <v>260</v>
      </c>
      <c r="G315" s="66" t="s">
        <v>470</v>
      </c>
      <c r="H315" s="67" t="s">
        <v>112</v>
      </c>
      <c r="I315" s="68">
        <v>4</v>
      </c>
      <c r="J315" s="68">
        <v>4</v>
      </c>
      <c r="K315" s="71"/>
      <c r="L315" s="69" t="str">
        <f t="shared" si="48"/>
        <v/>
      </c>
      <c r="M315" s="66"/>
      <c r="N315" s="70">
        <v>21</v>
      </c>
      <c r="O315" s="70" t="e">
        <f t="shared" si="49"/>
        <v>#VALUE!</v>
      </c>
      <c r="P315" s="70" t="e">
        <f t="shared" si="50"/>
        <v>#VALUE!</v>
      </c>
      <c r="Q315" s="72"/>
      <c r="R315" s="68">
        <v>0</v>
      </c>
      <c r="S315" s="68">
        <v>0</v>
      </c>
      <c r="T315" s="65"/>
      <c r="U315" s="4"/>
    </row>
    <row r="316" spans="1:21" ht="10.199999999999999" outlineLevel="5" x14ac:dyDescent="0.2">
      <c r="A316" s="10"/>
      <c r="B316" s="62" t="s">
        <v>712</v>
      </c>
      <c r="C316" s="63" t="s">
        <v>20</v>
      </c>
      <c r="D316" s="64">
        <v>18</v>
      </c>
      <c r="E316" s="65" t="s">
        <v>110</v>
      </c>
      <c r="F316" s="65" t="s">
        <v>263</v>
      </c>
      <c r="G316" s="66" t="s">
        <v>472</v>
      </c>
      <c r="H316" s="67" t="s">
        <v>112</v>
      </c>
      <c r="I316" s="68">
        <v>7</v>
      </c>
      <c r="J316" s="68">
        <v>7</v>
      </c>
      <c r="K316" s="71"/>
      <c r="L316" s="69" t="str">
        <f t="shared" si="48"/>
        <v/>
      </c>
      <c r="M316" s="66"/>
      <c r="N316" s="70">
        <v>21</v>
      </c>
      <c r="O316" s="70" t="e">
        <f t="shared" si="49"/>
        <v>#VALUE!</v>
      </c>
      <c r="P316" s="70" t="e">
        <f t="shared" si="50"/>
        <v>#VALUE!</v>
      </c>
      <c r="Q316" s="72"/>
      <c r="R316" s="68">
        <v>0</v>
      </c>
      <c r="S316" s="68">
        <v>0</v>
      </c>
      <c r="T316" s="65"/>
      <c r="U316" s="4"/>
    </row>
    <row r="317" spans="1:21" ht="10.199999999999999" outlineLevel="5" x14ac:dyDescent="0.2">
      <c r="A317" s="10"/>
      <c r="B317" s="62" t="s">
        <v>713</v>
      </c>
      <c r="C317" s="63" t="s">
        <v>20</v>
      </c>
      <c r="D317" s="64">
        <v>19</v>
      </c>
      <c r="E317" s="65" t="s">
        <v>110</v>
      </c>
      <c r="F317" s="65" t="s">
        <v>266</v>
      </c>
      <c r="G317" s="66" t="s">
        <v>474</v>
      </c>
      <c r="H317" s="67" t="s">
        <v>112</v>
      </c>
      <c r="I317" s="68">
        <v>1</v>
      </c>
      <c r="J317" s="68">
        <v>1</v>
      </c>
      <c r="K317" s="71"/>
      <c r="L317" s="69" t="str">
        <f t="shared" si="48"/>
        <v/>
      </c>
      <c r="M317" s="66"/>
      <c r="N317" s="70">
        <v>21</v>
      </c>
      <c r="O317" s="70" t="e">
        <f t="shared" si="49"/>
        <v>#VALUE!</v>
      </c>
      <c r="P317" s="70" t="e">
        <f t="shared" si="50"/>
        <v>#VALUE!</v>
      </c>
      <c r="Q317" s="72"/>
      <c r="R317" s="68">
        <v>0</v>
      </c>
      <c r="S317" s="68">
        <v>0</v>
      </c>
      <c r="T317" s="65"/>
      <c r="U317" s="4"/>
    </row>
    <row r="318" spans="1:21" ht="10.199999999999999" outlineLevel="5" x14ac:dyDescent="0.2">
      <c r="A318" s="10"/>
      <c r="B318" s="62" t="s">
        <v>714</v>
      </c>
      <c r="C318" s="63" t="s">
        <v>20</v>
      </c>
      <c r="D318" s="64">
        <v>20</v>
      </c>
      <c r="E318" s="65" t="s">
        <v>110</v>
      </c>
      <c r="F318" s="65" t="s">
        <v>269</v>
      </c>
      <c r="G318" s="66" t="s">
        <v>476</v>
      </c>
      <c r="H318" s="67" t="s">
        <v>112</v>
      </c>
      <c r="I318" s="68">
        <v>25</v>
      </c>
      <c r="J318" s="68">
        <v>25</v>
      </c>
      <c r="K318" s="71"/>
      <c r="L318" s="69" t="str">
        <f t="shared" si="48"/>
        <v/>
      </c>
      <c r="M318" s="66"/>
      <c r="N318" s="70">
        <v>21</v>
      </c>
      <c r="O318" s="70" t="e">
        <f t="shared" si="49"/>
        <v>#VALUE!</v>
      </c>
      <c r="P318" s="70" t="e">
        <f t="shared" si="50"/>
        <v>#VALUE!</v>
      </c>
      <c r="Q318" s="72"/>
      <c r="R318" s="68">
        <v>0</v>
      </c>
      <c r="S318" s="68">
        <v>0</v>
      </c>
      <c r="T318" s="65"/>
      <c r="U318" s="4"/>
    </row>
    <row r="319" spans="1:21" outlineLevel="5" x14ac:dyDescent="0.2">
      <c r="B319" s="6"/>
      <c r="C319" s="6" t="s">
        <v>19</v>
      </c>
      <c r="D319" s="6"/>
      <c r="E319" s="6"/>
      <c r="F319" s="6"/>
      <c r="G319" s="6"/>
      <c r="H319" s="6"/>
      <c r="I319" s="6"/>
      <c r="J319" s="6"/>
      <c r="K319" s="7"/>
      <c r="L319" s="14"/>
      <c r="M319" s="6"/>
      <c r="N319" s="9"/>
      <c r="O319" s="6"/>
      <c r="P319" s="6"/>
      <c r="Q319" s="6"/>
      <c r="R319" s="6"/>
      <c r="S319" s="6"/>
      <c r="T319" s="6"/>
    </row>
    <row r="320" spans="1:21" ht="9.6" outlineLevel="4" x14ac:dyDescent="0.2">
      <c r="A320" s="22" t="s">
        <v>85</v>
      </c>
      <c r="B320" s="54"/>
      <c r="C320" s="55">
        <v>5</v>
      </c>
      <c r="D320" s="55"/>
      <c r="E320" s="54" t="s">
        <v>109</v>
      </c>
      <c r="F320" s="54"/>
      <c r="G320" s="56" t="s">
        <v>37</v>
      </c>
      <c r="H320" s="54"/>
      <c r="I320" s="57"/>
      <c r="J320" s="57"/>
      <c r="K320" s="58"/>
      <c r="L320" s="23">
        <f>SUBTOTAL(9,L321:L326)</f>
        <v>0</v>
      </c>
      <c r="M320" s="59"/>
      <c r="N320" s="22"/>
      <c r="O320" s="60" t="e">
        <f>SUBTOTAL(9,O321:O426)</f>
        <v>#VALUE!</v>
      </c>
      <c r="P320" s="60" t="e">
        <f>SUBTOTAL(9,P321:P426)</f>
        <v>#VALUE!</v>
      </c>
      <c r="Q320" s="59"/>
      <c r="R320" s="61"/>
      <c r="S320" s="61"/>
      <c r="T320" s="59"/>
      <c r="U320" s="2"/>
    </row>
    <row r="321" spans="1:21" ht="10.199999999999999" outlineLevel="5" x14ac:dyDescent="0.2">
      <c r="A321" s="10"/>
      <c r="B321" s="62" t="s">
        <v>715</v>
      </c>
      <c r="C321" s="63" t="s">
        <v>20</v>
      </c>
      <c r="D321" s="64">
        <v>21</v>
      </c>
      <c r="E321" s="65" t="s">
        <v>110</v>
      </c>
      <c r="F321" s="65" t="s">
        <v>349</v>
      </c>
      <c r="G321" s="66" t="s">
        <v>478</v>
      </c>
      <c r="H321" s="67" t="s">
        <v>112</v>
      </c>
      <c r="I321" s="68">
        <v>4</v>
      </c>
      <c r="J321" s="68">
        <v>4</v>
      </c>
      <c r="K321" s="71"/>
      <c r="L321" s="69" t="str">
        <f>IF(K321&lt;&gt;"",J321*K321,"")</f>
        <v/>
      </c>
      <c r="M321" s="66"/>
      <c r="N321" s="70">
        <v>21</v>
      </c>
      <c r="O321" s="70" t="e">
        <f>L321*(N321/100)</f>
        <v>#VALUE!</v>
      </c>
      <c r="P321" s="70" t="e">
        <f>L321+O321</f>
        <v>#VALUE!</v>
      </c>
      <c r="Q321" s="72"/>
      <c r="R321" s="68">
        <v>0</v>
      </c>
      <c r="S321" s="68">
        <v>0</v>
      </c>
      <c r="T321" s="65"/>
      <c r="U321" s="4"/>
    </row>
    <row r="322" spans="1:21" ht="10.199999999999999" outlineLevel="5" x14ac:dyDescent="0.2">
      <c r="A322" s="10"/>
      <c r="B322" s="62" t="s">
        <v>716</v>
      </c>
      <c r="C322" s="63" t="s">
        <v>20</v>
      </c>
      <c r="D322" s="64">
        <v>22</v>
      </c>
      <c r="E322" s="65" t="s">
        <v>110</v>
      </c>
      <c r="F322" s="65" t="s">
        <v>352</v>
      </c>
      <c r="G322" s="66" t="s">
        <v>480</v>
      </c>
      <c r="H322" s="67" t="s">
        <v>112</v>
      </c>
      <c r="I322" s="68">
        <v>1</v>
      </c>
      <c r="J322" s="68">
        <v>1</v>
      </c>
      <c r="K322" s="71"/>
      <c r="L322" s="69" t="str">
        <f>IF(K322&lt;&gt;"",J322*K322,"")</f>
        <v/>
      </c>
      <c r="M322" s="66"/>
      <c r="N322" s="70">
        <v>21</v>
      </c>
      <c r="O322" s="70" t="e">
        <f>L322*(N322/100)</f>
        <v>#VALUE!</v>
      </c>
      <c r="P322" s="70" t="e">
        <f>L322+O322</f>
        <v>#VALUE!</v>
      </c>
      <c r="Q322" s="72"/>
      <c r="R322" s="68">
        <v>0</v>
      </c>
      <c r="S322" s="68">
        <v>0</v>
      </c>
      <c r="T322" s="65"/>
      <c r="U322" s="4"/>
    </row>
    <row r="323" spans="1:21" ht="10.199999999999999" outlineLevel="5" x14ac:dyDescent="0.2">
      <c r="A323" s="10"/>
      <c r="B323" s="62" t="s">
        <v>717</v>
      </c>
      <c r="C323" s="63" t="s">
        <v>20</v>
      </c>
      <c r="D323" s="64">
        <v>23</v>
      </c>
      <c r="E323" s="65" t="s">
        <v>110</v>
      </c>
      <c r="F323" s="65" t="s">
        <v>355</v>
      </c>
      <c r="G323" s="66" t="s">
        <v>718</v>
      </c>
      <c r="H323" s="67" t="s">
        <v>112</v>
      </c>
      <c r="I323" s="68">
        <v>1</v>
      </c>
      <c r="J323" s="68">
        <v>1</v>
      </c>
      <c r="K323" s="71"/>
      <c r="L323" s="69" t="str">
        <f>IF(K323&lt;&gt;"",J323*K323,"")</f>
        <v/>
      </c>
      <c r="M323" s="66"/>
      <c r="N323" s="70">
        <v>21</v>
      </c>
      <c r="O323" s="70" t="e">
        <f>L323*(N323/100)</f>
        <v>#VALUE!</v>
      </c>
      <c r="P323" s="70" t="e">
        <f>L323+O323</f>
        <v>#VALUE!</v>
      </c>
      <c r="Q323" s="72"/>
      <c r="R323" s="68">
        <v>0</v>
      </c>
      <c r="S323" s="68">
        <v>0</v>
      </c>
      <c r="T323" s="65"/>
      <c r="U323" s="4"/>
    </row>
    <row r="324" spans="1:21" ht="10.199999999999999" outlineLevel="5" x14ac:dyDescent="0.2">
      <c r="A324" s="10"/>
      <c r="B324" s="62" t="s">
        <v>719</v>
      </c>
      <c r="C324" s="63" t="s">
        <v>20</v>
      </c>
      <c r="D324" s="64">
        <v>24</v>
      </c>
      <c r="E324" s="65" t="s">
        <v>110</v>
      </c>
      <c r="F324" s="65" t="s">
        <v>357</v>
      </c>
      <c r="G324" s="66" t="s">
        <v>482</v>
      </c>
      <c r="H324" s="67" t="s">
        <v>182</v>
      </c>
      <c r="I324" s="68">
        <v>60</v>
      </c>
      <c r="J324" s="68">
        <v>60</v>
      </c>
      <c r="K324" s="71"/>
      <c r="L324" s="69" t="str">
        <f>IF(K324&lt;&gt;"",J324*K324,"")</f>
        <v/>
      </c>
      <c r="M324" s="66"/>
      <c r="N324" s="70">
        <v>21</v>
      </c>
      <c r="O324" s="70" t="e">
        <f>L324*(N324/100)</f>
        <v>#VALUE!</v>
      </c>
      <c r="P324" s="70" t="e">
        <f>L324+O324</f>
        <v>#VALUE!</v>
      </c>
      <c r="Q324" s="72"/>
      <c r="R324" s="68">
        <v>0</v>
      </c>
      <c r="S324" s="68">
        <v>0</v>
      </c>
      <c r="T324" s="65"/>
      <c r="U324" s="4"/>
    </row>
    <row r="325" spans="1:21" ht="10.199999999999999" outlineLevel="5" x14ac:dyDescent="0.2">
      <c r="A325" s="10"/>
      <c r="B325" s="62" t="s">
        <v>720</v>
      </c>
      <c r="C325" s="63" t="s">
        <v>20</v>
      </c>
      <c r="D325" s="64">
        <v>25</v>
      </c>
      <c r="E325" s="65" t="s">
        <v>110</v>
      </c>
      <c r="F325" s="65" t="s">
        <v>360</v>
      </c>
      <c r="G325" s="66" t="s">
        <v>721</v>
      </c>
      <c r="H325" s="67" t="s">
        <v>182</v>
      </c>
      <c r="I325" s="68">
        <v>8</v>
      </c>
      <c r="J325" s="68">
        <v>8</v>
      </c>
      <c r="K325" s="71"/>
      <c r="L325" s="69" t="str">
        <f>IF(K325&lt;&gt;"",J325*K325,"")</f>
        <v/>
      </c>
      <c r="M325" s="66"/>
      <c r="N325" s="70">
        <v>21</v>
      </c>
      <c r="O325" s="70" t="e">
        <f>L325*(N325/100)</f>
        <v>#VALUE!</v>
      </c>
      <c r="P325" s="70" t="e">
        <f>L325+O325</f>
        <v>#VALUE!</v>
      </c>
      <c r="Q325" s="72"/>
      <c r="R325" s="68">
        <v>0</v>
      </c>
      <c r="S325" s="68">
        <v>0</v>
      </c>
      <c r="T325" s="65"/>
      <c r="U325" s="4"/>
    </row>
    <row r="326" spans="1:21" outlineLevel="5" x14ac:dyDescent="0.2">
      <c r="B326" s="6"/>
      <c r="C326" s="6" t="s">
        <v>19</v>
      </c>
      <c r="D326" s="6"/>
      <c r="E326" s="6"/>
      <c r="F326" s="6"/>
      <c r="G326" s="6"/>
      <c r="H326" s="6"/>
      <c r="I326" s="6"/>
      <c r="J326" s="6"/>
      <c r="K326" s="7"/>
      <c r="L326" s="14"/>
      <c r="M326" s="6"/>
      <c r="N326" s="9"/>
      <c r="O326" s="6"/>
      <c r="P326" s="6"/>
      <c r="Q326" s="6"/>
      <c r="R326" s="6"/>
      <c r="S326" s="6"/>
      <c r="T326" s="6"/>
    </row>
    <row r="327" spans="1:21" ht="9.6" outlineLevel="4" x14ac:dyDescent="0.2">
      <c r="A327" s="22" t="s">
        <v>86</v>
      </c>
      <c r="B327" s="54"/>
      <c r="C327" s="55">
        <v>5</v>
      </c>
      <c r="D327" s="55"/>
      <c r="E327" s="54" t="s">
        <v>109</v>
      </c>
      <c r="F327" s="54"/>
      <c r="G327" s="56" t="s">
        <v>39</v>
      </c>
      <c r="H327" s="54"/>
      <c r="I327" s="57"/>
      <c r="J327" s="57"/>
      <c r="K327" s="58"/>
      <c r="L327" s="23">
        <f>SUBTOTAL(9,L328:L369)</f>
        <v>0</v>
      </c>
      <c r="M327" s="59"/>
      <c r="N327" s="22"/>
      <c r="O327" s="60" t="e">
        <f>SUBTOTAL(9,O328:O429)</f>
        <v>#VALUE!</v>
      </c>
      <c r="P327" s="60" t="e">
        <f>SUBTOTAL(9,P328:P429)</f>
        <v>#VALUE!</v>
      </c>
      <c r="Q327" s="59"/>
      <c r="R327" s="61"/>
      <c r="S327" s="61"/>
      <c r="T327" s="59"/>
      <c r="U327" s="2"/>
    </row>
    <row r="328" spans="1:21" ht="10.199999999999999" outlineLevel="5" x14ac:dyDescent="0.2">
      <c r="A328" s="10"/>
      <c r="B328" s="62" t="s">
        <v>722</v>
      </c>
      <c r="C328" s="63" t="s">
        <v>20</v>
      </c>
      <c r="D328" s="64">
        <v>26</v>
      </c>
      <c r="E328" s="65" t="s">
        <v>110</v>
      </c>
      <c r="F328" s="65" t="s">
        <v>367</v>
      </c>
      <c r="G328" s="66" t="s">
        <v>723</v>
      </c>
      <c r="H328" s="67" t="s">
        <v>182</v>
      </c>
      <c r="I328" s="68">
        <v>25</v>
      </c>
      <c r="J328" s="68">
        <v>25</v>
      </c>
      <c r="K328" s="71"/>
      <c r="L328" s="69" t="str">
        <f t="shared" ref="L328:L368" si="51">IF(K328&lt;&gt;"",J328*K328,"")</f>
        <v/>
      </c>
      <c r="M328" s="66"/>
      <c r="N328" s="70">
        <v>21</v>
      </c>
      <c r="O328" s="70" t="e">
        <f t="shared" ref="O328:O368" si="52">L328*(N328/100)</f>
        <v>#VALUE!</v>
      </c>
      <c r="P328" s="70" t="e">
        <f t="shared" ref="P328:P368" si="53">L328+O328</f>
        <v>#VALUE!</v>
      </c>
      <c r="Q328" s="72"/>
      <c r="R328" s="68">
        <v>0</v>
      </c>
      <c r="S328" s="68">
        <v>0</v>
      </c>
      <c r="T328" s="65"/>
      <c r="U328" s="4"/>
    </row>
    <row r="329" spans="1:21" ht="10.199999999999999" outlineLevel="5" x14ac:dyDescent="0.2">
      <c r="A329" s="10"/>
      <c r="B329" s="62" t="s">
        <v>724</v>
      </c>
      <c r="C329" s="63" t="s">
        <v>20</v>
      </c>
      <c r="D329" s="64">
        <v>27</v>
      </c>
      <c r="E329" s="65" t="s">
        <v>110</v>
      </c>
      <c r="F329" s="65" t="s">
        <v>369</v>
      </c>
      <c r="G329" s="66" t="s">
        <v>725</v>
      </c>
      <c r="H329" s="67" t="s">
        <v>182</v>
      </c>
      <c r="I329" s="68">
        <v>890</v>
      </c>
      <c r="J329" s="68">
        <v>890</v>
      </c>
      <c r="K329" s="71"/>
      <c r="L329" s="69" t="str">
        <f t="shared" si="51"/>
        <v/>
      </c>
      <c r="M329" s="66"/>
      <c r="N329" s="70">
        <v>21</v>
      </c>
      <c r="O329" s="70" t="e">
        <f t="shared" si="52"/>
        <v>#VALUE!</v>
      </c>
      <c r="P329" s="70" t="e">
        <f t="shared" si="53"/>
        <v>#VALUE!</v>
      </c>
      <c r="Q329" s="72"/>
      <c r="R329" s="68">
        <v>0</v>
      </c>
      <c r="S329" s="68">
        <v>0</v>
      </c>
      <c r="T329" s="65"/>
      <c r="U329" s="4"/>
    </row>
    <row r="330" spans="1:21" ht="10.199999999999999" outlineLevel="5" x14ac:dyDescent="0.2">
      <c r="A330" s="10"/>
      <c r="B330" s="62" t="s">
        <v>726</v>
      </c>
      <c r="C330" s="63" t="s">
        <v>20</v>
      </c>
      <c r="D330" s="64">
        <v>28</v>
      </c>
      <c r="E330" s="65" t="s">
        <v>110</v>
      </c>
      <c r="F330" s="65" t="s">
        <v>372</v>
      </c>
      <c r="G330" s="66" t="s">
        <v>488</v>
      </c>
      <c r="H330" s="67" t="s">
        <v>182</v>
      </c>
      <c r="I330" s="68">
        <v>40</v>
      </c>
      <c r="J330" s="68">
        <v>40</v>
      </c>
      <c r="K330" s="71"/>
      <c r="L330" s="69" t="str">
        <f t="shared" si="51"/>
        <v/>
      </c>
      <c r="M330" s="66"/>
      <c r="N330" s="70">
        <v>21</v>
      </c>
      <c r="O330" s="70" t="e">
        <f t="shared" si="52"/>
        <v>#VALUE!</v>
      </c>
      <c r="P330" s="70" t="e">
        <f t="shared" si="53"/>
        <v>#VALUE!</v>
      </c>
      <c r="Q330" s="72"/>
      <c r="R330" s="68">
        <v>0</v>
      </c>
      <c r="S330" s="68">
        <v>0</v>
      </c>
      <c r="T330" s="65"/>
      <c r="U330" s="4"/>
    </row>
    <row r="331" spans="1:21" ht="10.199999999999999" outlineLevel="5" x14ac:dyDescent="0.2">
      <c r="A331" s="10"/>
      <c r="B331" s="62" t="s">
        <v>727</v>
      </c>
      <c r="C331" s="63" t="s">
        <v>20</v>
      </c>
      <c r="D331" s="64">
        <v>29</v>
      </c>
      <c r="E331" s="65" t="s">
        <v>110</v>
      </c>
      <c r="F331" s="65" t="s">
        <v>374</v>
      </c>
      <c r="G331" s="66" t="s">
        <v>490</v>
      </c>
      <c r="H331" s="67" t="s">
        <v>182</v>
      </c>
      <c r="I331" s="68">
        <v>25</v>
      </c>
      <c r="J331" s="68">
        <v>25</v>
      </c>
      <c r="K331" s="71"/>
      <c r="L331" s="69" t="str">
        <f t="shared" si="51"/>
        <v/>
      </c>
      <c r="M331" s="66"/>
      <c r="N331" s="70">
        <v>21</v>
      </c>
      <c r="O331" s="70" t="e">
        <f t="shared" si="52"/>
        <v>#VALUE!</v>
      </c>
      <c r="P331" s="70" t="e">
        <f t="shared" si="53"/>
        <v>#VALUE!</v>
      </c>
      <c r="Q331" s="72"/>
      <c r="R331" s="68">
        <v>0</v>
      </c>
      <c r="S331" s="68">
        <v>0</v>
      </c>
      <c r="T331" s="65"/>
      <c r="U331" s="4"/>
    </row>
    <row r="332" spans="1:21" ht="10.199999999999999" outlineLevel="5" x14ac:dyDescent="0.2">
      <c r="A332" s="10"/>
      <c r="B332" s="62" t="s">
        <v>728</v>
      </c>
      <c r="C332" s="63" t="s">
        <v>20</v>
      </c>
      <c r="D332" s="64">
        <v>30</v>
      </c>
      <c r="E332" s="65" t="s">
        <v>110</v>
      </c>
      <c r="F332" s="65" t="s">
        <v>376</v>
      </c>
      <c r="G332" s="66" t="s">
        <v>492</v>
      </c>
      <c r="H332" s="67" t="s">
        <v>182</v>
      </c>
      <c r="I332" s="68">
        <v>18</v>
      </c>
      <c r="J332" s="68">
        <v>18</v>
      </c>
      <c r="K332" s="71"/>
      <c r="L332" s="69" t="str">
        <f t="shared" si="51"/>
        <v/>
      </c>
      <c r="M332" s="66"/>
      <c r="N332" s="70">
        <v>21</v>
      </c>
      <c r="O332" s="70" t="e">
        <f t="shared" si="52"/>
        <v>#VALUE!</v>
      </c>
      <c r="P332" s="70" t="e">
        <f t="shared" si="53"/>
        <v>#VALUE!</v>
      </c>
      <c r="Q332" s="72"/>
      <c r="R332" s="68">
        <v>0</v>
      </c>
      <c r="S332" s="68">
        <v>0</v>
      </c>
      <c r="T332" s="65"/>
      <c r="U332" s="4"/>
    </row>
    <row r="333" spans="1:21" ht="10.199999999999999" outlineLevel="5" x14ac:dyDescent="0.2">
      <c r="A333" s="10"/>
      <c r="B333" s="62" t="s">
        <v>729</v>
      </c>
      <c r="C333" s="63" t="s">
        <v>20</v>
      </c>
      <c r="D333" s="64">
        <v>31</v>
      </c>
      <c r="E333" s="65" t="s">
        <v>110</v>
      </c>
      <c r="F333" s="65" t="s">
        <v>378</v>
      </c>
      <c r="G333" s="66" t="s">
        <v>494</v>
      </c>
      <c r="H333" s="67" t="s">
        <v>182</v>
      </c>
      <c r="I333" s="68">
        <v>60</v>
      </c>
      <c r="J333" s="68">
        <v>60</v>
      </c>
      <c r="K333" s="71"/>
      <c r="L333" s="69" t="str">
        <f t="shared" si="51"/>
        <v/>
      </c>
      <c r="M333" s="66"/>
      <c r="N333" s="70">
        <v>21</v>
      </c>
      <c r="O333" s="70" t="e">
        <f t="shared" si="52"/>
        <v>#VALUE!</v>
      </c>
      <c r="P333" s="70" t="e">
        <f t="shared" si="53"/>
        <v>#VALUE!</v>
      </c>
      <c r="Q333" s="72"/>
      <c r="R333" s="68">
        <v>0</v>
      </c>
      <c r="S333" s="68">
        <v>0</v>
      </c>
      <c r="T333" s="65"/>
      <c r="U333" s="4"/>
    </row>
    <row r="334" spans="1:21" ht="10.199999999999999" outlineLevel="5" x14ac:dyDescent="0.2">
      <c r="A334" s="10"/>
      <c r="B334" s="62" t="s">
        <v>730</v>
      </c>
      <c r="C334" s="63" t="s">
        <v>20</v>
      </c>
      <c r="D334" s="64">
        <v>32</v>
      </c>
      <c r="E334" s="65" t="s">
        <v>110</v>
      </c>
      <c r="F334" s="65" t="s">
        <v>496</v>
      </c>
      <c r="G334" s="66" t="s">
        <v>497</v>
      </c>
      <c r="H334" s="67" t="s">
        <v>182</v>
      </c>
      <c r="I334" s="68">
        <v>35</v>
      </c>
      <c r="J334" s="68">
        <v>35</v>
      </c>
      <c r="K334" s="71"/>
      <c r="L334" s="69" t="str">
        <f t="shared" si="51"/>
        <v/>
      </c>
      <c r="M334" s="66"/>
      <c r="N334" s="70">
        <v>21</v>
      </c>
      <c r="O334" s="70" t="e">
        <f t="shared" si="52"/>
        <v>#VALUE!</v>
      </c>
      <c r="P334" s="70" t="e">
        <f t="shared" si="53"/>
        <v>#VALUE!</v>
      </c>
      <c r="Q334" s="72"/>
      <c r="R334" s="68">
        <v>0</v>
      </c>
      <c r="S334" s="68">
        <v>0</v>
      </c>
      <c r="T334" s="65"/>
      <c r="U334" s="4"/>
    </row>
    <row r="335" spans="1:21" ht="10.199999999999999" outlineLevel="5" x14ac:dyDescent="0.2">
      <c r="A335" s="10"/>
      <c r="B335" s="62" t="s">
        <v>731</v>
      </c>
      <c r="C335" s="63" t="s">
        <v>20</v>
      </c>
      <c r="D335" s="64">
        <v>33</v>
      </c>
      <c r="E335" s="65" t="s">
        <v>110</v>
      </c>
      <c r="F335" s="65" t="s">
        <v>499</v>
      </c>
      <c r="G335" s="66" t="s">
        <v>500</v>
      </c>
      <c r="H335" s="67" t="s">
        <v>182</v>
      </c>
      <c r="I335" s="68">
        <v>60</v>
      </c>
      <c r="J335" s="68">
        <v>60</v>
      </c>
      <c r="K335" s="71"/>
      <c r="L335" s="69" t="str">
        <f t="shared" si="51"/>
        <v/>
      </c>
      <c r="M335" s="66"/>
      <c r="N335" s="70">
        <v>21</v>
      </c>
      <c r="O335" s="70" t="e">
        <f t="shared" si="52"/>
        <v>#VALUE!</v>
      </c>
      <c r="P335" s="70" t="e">
        <f t="shared" si="53"/>
        <v>#VALUE!</v>
      </c>
      <c r="Q335" s="72"/>
      <c r="R335" s="68">
        <v>0</v>
      </c>
      <c r="S335" s="68">
        <v>0</v>
      </c>
      <c r="T335" s="65"/>
      <c r="U335" s="4"/>
    </row>
    <row r="336" spans="1:21" ht="10.199999999999999" outlineLevel="5" x14ac:dyDescent="0.2">
      <c r="A336" s="10"/>
      <c r="B336" s="62" t="s">
        <v>732</v>
      </c>
      <c r="C336" s="63" t="s">
        <v>20</v>
      </c>
      <c r="D336" s="64">
        <v>34</v>
      </c>
      <c r="E336" s="65" t="s">
        <v>110</v>
      </c>
      <c r="F336" s="65" t="s">
        <v>502</v>
      </c>
      <c r="G336" s="66" t="s">
        <v>503</v>
      </c>
      <c r="H336" s="67" t="s">
        <v>182</v>
      </c>
      <c r="I336" s="68">
        <v>20</v>
      </c>
      <c r="J336" s="68">
        <v>20</v>
      </c>
      <c r="K336" s="71"/>
      <c r="L336" s="69" t="str">
        <f t="shared" si="51"/>
        <v/>
      </c>
      <c r="M336" s="66"/>
      <c r="N336" s="70">
        <v>21</v>
      </c>
      <c r="O336" s="70" t="e">
        <f t="shared" si="52"/>
        <v>#VALUE!</v>
      </c>
      <c r="P336" s="70" t="e">
        <f t="shared" si="53"/>
        <v>#VALUE!</v>
      </c>
      <c r="Q336" s="72"/>
      <c r="R336" s="68">
        <v>0</v>
      </c>
      <c r="S336" s="68">
        <v>0</v>
      </c>
      <c r="T336" s="65"/>
      <c r="U336" s="4"/>
    </row>
    <row r="337" spans="1:21" ht="10.199999999999999" outlineLevel="5" x14ac:dyDescent="0.2">
      <c r="A337" s="10"/>
      <c r="B337" s="62" t="s">
        <v>733</v>
      </c>
      <c r="C337" s="63" t="s">
        <v>20</v>
      </c>
      <c r="D337" s="64">
        <v>35</v>
      </c>
      <c r="E337" s="65" t="s">
        <v>110</v>
      </c>
      <c r="F337" s="65" t="s">
        <v>505</v>
      </c>
      <c r="G337" s="66" t="s">
        <v>506</v>
      </c>
      <c r="H337" s="67" t="s">
        <v>182</v>
      </c>
      <c r="I337" s="68">
        <v>45</v>
      </c>
      <c r="J337" s="68">
        <v>45</v>
      </c>
      <c r="K337" s="71"/>
      <c r="L337" s="69" t="str">
        <f t="shared" si="51"/>
        <v/>
      </c>
      <c r="M337" s="66"/>
      <c r="N337" s="70">
        <v>21</v>
      </c>
      <c r="O337" s="70" t="e">
        <f t="shared" si="52"/>
        <v>#VALUE!</v>
      </c>
      <c r="P337" s="70" t="e">
        <f t="shared" si="53"/>
        <v>#VALUE!</v>
      </c>
      <c r="Q337" s="72"/>
      <c r="R337" s="68">
        <v>0</v>
      </c>
      <c r="S337" s="68">
        <v>0</v>
      </c>
      <c r="T337" s="65"/>
      <c r="U337" s="4"/>
    </row>
    <row r="338" spans="1:21" ht="10.199999999999999" outlineLevel="5" x14ac:dyDescent="0.2">
      <c r="A338" s="10"/>
      <c r="B338" s="62" t="s">
        <v>734</v>
      </c>
      <c r="C338" s="63" t="s">
        <v>20</v>
      </c>
      <c r="D338" s="64">
        <v>36</v>
      </c>
      <c r="E338" s="65" t="s">
        <v>110</v>
      </c>
      <c r="F338" s="65" t="s">
        <v>508</v>
      </c>
      <c r="G338" s="66" t="s">
        <v>509</v>
      </c>
      <c r="H338" s="67" t="s">
        <v>182</v>
      </c>
      <c r="I338" s="68">
        <v>945</v>
      </c>
      <c r="J338" s="68">
        <v>945</v>
      </c>
      <c r="K338" s="71"/>
      <c r="L338" s="69" t="str">
        <f t="shared" si="51"/>
        <v/>
      </c>
      <c r="M338" s="66"/>
      <c r="N338" s="70">
        <v>21</v>
      </c>
      <c r="O338" s="70" t="e">
        <f t="shared" si="52"/>
        <v>#VALUE!</v>
      </c>
      <c r="P338" s="70" t="e">
        <f t="shared" si="53"/>
        <v>#VALUE!</v>
      </c>
      <c r="Q338" s="72"/>
      <c r="R338" s="68">
        <v>0</v>
      </c>
      <c r="S338" s="68">
        <v>0</v>
      </c>
      <c r="T338" s="65"/>
      <c r="U338" s="4"/>
    </row>
    <row r="339" spans="1:21" ht="10.199999999999999" outlineLevel="5" x14ac:dyDescent="0.2">
      <c r="A339" s="10"/>
      <c r="B339" s="62" t="s">
        <v>735</v>
      </c>
      <c r="C339" s="63" t="s">
        <v>20</v>
      </c>
      <c r="D339" s="64">
        <v>37</v>
      </c>
      <c r="E339" s="65" t="s">
        <v>110</v>
      </c>
      <c r="F339" s="65" t="s">
        <v>511</v>
      </c>
      <c r="G339" s="66" t="s">
        <v>512</v>
      </c>
      <c r="H339" s="67" t="s">
        <v>182</v>
      </c>
      <c r="I339" s="68">
        <v>40</v>
      </c>
      <c r="J339" s="68">
        <v>40</v>
      </c>
      <c r="K339" s="71"/>
      <c r="L339" s="69" t="str">
        <f t="shared" si="51"/>
        <v/>
      </c>
      <c r="M339" s="66"/>
      <c r="N339" s="70">
        <v>21</v>
      </c>
      <c r="O339" s="70" t="e">
        <f t="shared" si="52"/>
        <v>#VALUE!</v>
      </c>
      <c r="P339" s="70" t="e">
        <f t="shared" si="53"/>
        <v>#VALUE!</v>
      </c>
      <c r="Q339" s="72"/>
      <c r="R339" s="68">
        <v>0</v>
      </c>
      <c r="S339" s="68">
        <v>0</v>
      </c>
      <c r="T339" s="65"/>
      <c r="U339" s="4"/>
    </row>
    <row r="340" spans="1:21" ht="10.199999999999999" outlineLevel="5" x14ac:dyDescent="0.2">
      <c r="A340" s="10"/>
      <c r="B340" s="62" t="s">
        <v>736</v>
      </c>
      <c r="C340" s="63" t="s">
        <v>20</v>
      </c>
      <c r="D340" s="64">
        <v>38</v>
      </c>
      <c r="E340" s="65" t="s">
        <v>110</v>
      </c>
      <c r="F340" s="65" t="s">
        <v>514</v>
      </c>
      <c r="G340" s="66" t="s">
        <v>515</v>
      </c>
      <c r="H340" s="67" t="s">
        <v>112</v>
      </c>
      <c r="I340" s="68">
        <v>6</v>
      </c>
      <c r="J340" s="68">
        <v>6</v>
      </c>
      <c r="K340" s="71"/>
      <c r="L340" s="69" t="str">
        <f t="shared" si="51"/>
        <v/>
      </c>
      <c r="M340" s="66"/>
      <c r="N340" s="70">
        <v>21</v>
      </c>
      <c r="O340" s="70" t="e">
        <f t="shared" si="52"/>
        <v>#VALUE!</v>
      </c>
      <c r="P340" s="70" t="e">
        <f t="shared" si="53"/>
        <v>#VALUE!</v>
      </c>
      <c r="Q340" s="72"/>
      <c r="R340" s="68">
        <v>0</v>
      </c>
      <c r="S340" s="68">
        <v>0</v>
      </c>
      <c r="T340" s="65"/>
      <c r="U340" s="4"/>
    </row>
    <row r="341" spans="1:21" ht="10.199999999999999" outlineLevel="5" x14ac:dyDescent="0.2">
      <c r="A341" s="10"/>
      <c r="B341" s="62" t="s">
        <v>737</v>
      </c>
      <c r="C341" s="63" t="s">
        <v>20</v>
      </c>
      <c r="D341" s="64">
        <v>39</v>
      </c>
      <c r="E341" s="65" t="s">
        <v>110</v>
      </c>
      <c r="F341" s="65" t="s">
        <v>517</v>
      </c>
      <c r="G341" s="66" t="s">
        <v>518</v>
      </c>
      <c r="H341" s="67" t="s">
        <v>112</v>
      </c>
      <c r="I341" s="68">
        <v>1600</v>
      </c>
      <c r="J341" s="68">
        <v>1600</v>
      </c>
      <c r="K341" s="71"/>
      <c r="L341" s="69" t="str">
        <f t="shared" si="51"/>
        <v/>
      </c>
      <c r="M341" s="66"/>
      <c r="N341" s="70">
        <v>21</v>
      </c>
      <c r="O341" s="70" t="e">
        <f t="shared" si="52"/>
        <v>#VALUE!</v>
      </c>
      <c r="P341" s="70" t="e">
        <f t="shared" si="53"/>
        <v>#VALUE!</v>
      </c>
      <c r="Q341" s="72"/>
      <c r="R341" s="68">
        <v>0</v>
      </c>
      <c r="S341" s="68">
        <v>0</v>
      </c>
      <c r="T341" s="65"/>
      <c r="U341" s="4"/>
    </row>
    <row r="342" spans="1:21" ht="10.199999999999999" outlineLevel="5" x14ac:dyDescent="0.2">
      <c r="A342" s="10"/>
      <c r="B342" s="62" t="s">
        <v>738</v>
      </c>
      <c r="C342" s="63" t="s">
        <v>20</v>
      </c>
      <c r="D342" s="64">
        <v>40</v>
      </c>
      <c r="E342" s="65" t="s">
        <v>110</v>
      </c>
      <c r="F342" s="65" t="s">
        <v>520</v>
      </c>
      <c r="G342" s="66" t="s">
        <v>521</v>
      </c>
      <c r="H342" s="67" t="s">
        <v>182</v>
      </c>
      <c r="I342" s="68">
        <v>60</v>
      </c>
      <c r="J342" s="68">
        <v>60</v>
      </c>
      <c r="K342" s="71"/>
      <c r="L342" s="69" t="str">
        <f t="shared" si="51"/>
        <v/>
      </c>
      <c r="M342" s="66"/>
      <c r="N342" s="70">
        <v>21</v>
      </c>
      <c r="O342" s="70" t="e">
        <f t="shared" si="52"/>
        <v>#VALUE!</v>
      </c>
      <c r="P342" s="70" t="e">
        <f t="shared" si="53"/>
        <v>#VALUE!</v>
      </c>
      <c r="Q342" s="72"/>
      <c r="R342" s="68">
        <v>0</v>
      </c>
      <c r="S342" s="68">
        <v>0</v>
      </c>
      <c r="T342" s="65"/>
      <c r="U342" s="4"/>
    </row>
    <row r="343" spans="1:21" ht="10.199999999999999" outlineLevel="5" x14ac:dyDescent="0.2">
      <c r="A343" s="10"/>
      <c r="B343" s="62" t="s">
        <v>739</v>
      </c>
      <c r="C343" s="63" t="s">
        <v>20</v>
      </c>
      <c r="D343" s="64">
        <v>41</v>
      </c>
      <c r="E343" s="65" t="s">
        <v>110</v>
      </c>
      <c r="F343" s="65" t="s">
        <v>523</v>
      </c>
      <c r="G343" s="66" t="s">
        <v>524</v>
      </c>
      <c r="H343" s="67" t="s">
        <v>182</v>
      </c>
      <c r="I343" s="68">
        <v>50</v>
      </c>
      <c r="J343" s="68">
        <v>50</v>
      </c>
      <c r="K343" s="71"/>
      <c r="L343" s="69" t="str">
        <f t="shared" si="51"/>
        <v/>
      </c>
      <c r="M343" s="66"/>
      <c r="N343" s="70">
        <v>21</v>
      </c>
      <c r="O343" s="70" t="e">
        <f t="shared" si="52"/>
        <v>#VALUE!</v>
      </c>
      <c r="P343" s="70" t="e">
        <f t="shared" si="53"/>
        <v>#VALUE!</v>
      </c>
      <c r="Q343" s="72"/>
      <c r="R343" s="68">
        <v>0</v>
      </c>
      <c r="S343" s="68">
        <v>0</v>
      </c>
      <c r="T343" s="65"/>
      <c r="U343" s="4"/>
    </row>
    <row r="344" spans="1:21" ht="10.199999999999999" outlineLevel="5" x14ac:dyDescent="0.2">
      <c r="A344" s="10"/>
      <c r="B344" s="62" t="s">
        <v>740</v>
      </c>
      <c r="C344" s="63" t="s">
        <v>20</v>
      </c>
      <c r="D344" s="64">
        <v>42</v>
      </c>
      <c r="E344" s="65" t="s">
        <v>110</v>
      </c>
      <c r="F344" s="65" t="s">
        <v>526</v>
      </c>
      <c r="G344" s="66" t="s">
        <v>527</v>
      </c>
      <c r="H344" s="67" t="s">
        <v>182</v>
      </c>
      <c r="I344" s="68">
        <v>170</v>
      </c>
      <c r="J344" s="68">
        <v>170</v>
      </c>
      <c r="K344" s="71"/>
      <c r="L344" s="69" t="str">
        <f t="shared" si="51"/>
        <v/>
      </c>
      <c r="M344" s="66"/>
      <c r="N344" s="70">
        <v>21</v>
      </c>
      <c r="O344" s="70" t="e">
        <f t="shared" si="52"/>
        <v>#VALUE!</v>
      </c>
      <c r="P344" s="70" t="e">
        <f t="shared" si="53"/>
        <v>#VALUE!</v>
      </c>
      <c r="Q344" s="72"/>
      <c r="R344" s="68">
        <v>0</v>
      </c>
      <c r="S344" s="68">
        <v>0</v>
      </c>
      <c r="T344" s="65"/>
      <c r="U344" s="4"/>
    </row>
    <row r="345" spans="1:21" ht="10.199999999999999" outlineLevel="5" x14ac:dyDescent="0.2">
      <c r="A345" s="10"/>
      <c r="B345" s="62" t="s">
        <v>741</v>
      </c>
      <c r="C345" s="63" t="s">
        <v>20</v>
      </c>
      <c r="D345" s="64">
        <v>43</v>
      </c>
      <c r="E345" s="65" t="s">
        <v>110</v>
      </c>
      <c r="F345" s="65" t="s">
        <v>529</v>
      </c>
      <c r="G345" s="66" t="s">
        <v>530</v>
      </c>
      <c r="H345" s="67" t="s">
        <v>182</v>
      </c>
      <c r="I345" s="68">
        <v>90</v>
      </c>
      <c r="J345" s="68">
        <v>90</v>
      </c>
      <c r="K345" s="71"/>
      <c r="L345" s="69" t="str">
        <f t="shared" si="51"/>
        <v/>
      </c>
      <c r="M345" s="66"/>
      <c r="N345" s="70">
        <v>21</v>
      </c>
      <c r="O345" s="70" t="e">
        <f t="shared" si="52"/>
        <v>#VALUE!</v>
      </c>
      <c r="P345" s="70" t="e">
        <f t="shared" si="53"/>
        <v>#VALUE!</v>
      </c>
      <c r="Q345" s="72"/>
      <c r="R345" s="68">
        <v>0</v>
      </c>
      <c r="S345" s="68">
        <v>0</v>
      </c>
      <c r="T345" s="65"/>
      <c r="U345" s="4"/>
    </row>
    <row r="346" spans="1:21" ht="10.199999999999999" outlineLevel="5" x14ac:dyDescent="0.2">
      <c r="A346" s="10"/>
      <c r="B346" s="62" t="s">
        <v>742</v>
      </c>
      <c r="C346" s="63" t="s">
        <v>20</v>
      </c>
      <c r="D346" s="64">
        <v>44</v>
      </c>
      <c r="E346" s="65" t="s">
        <v>110</v>
      </c>
      <c r="F346" s="65" t="s">
        <v>532</v>
      </c>
      <c r="G346" s="66" t="s">
        <v>533</v>
      </c>
      <c r="H346" s="67" t="s">
        <v>182</v>
      </c>
      <c r="I346" s="68">
        <v>25</v>
      </c>
      <c r="J346" s="68">
        <v>25</v>
      </c>
      <c r="K346" s="71"/>
      <c r="L346" s="69" t="str">
        <f t="shared" si="51"/>
        <v/>
      </c>
      <c r="M346" s="66"/>
      <c r="N346" s="70">
        <v>21</v>
      </c>
      <c r="O346" s="70" t="e">
        <f t="shared" si="52"/>
        <v>#VALUE!</v>
      </c>
      <c r="P346" s="70" t="e">
        <f t="shared" si="53"/>
        <v>#VALUE!</v>
      </c>
      <c r="Q346" s="72"/>
      <c r="R346" s="68">
        <v>0</v>
      </c>
      <c r="S346" s="68">
        <v>0</v>
      </c>
      <c r="T346" s="65"/>
      <c r="U346" s="4"/>
    </row>
    <row r="347" spans="1:21" ht="10.199999999999999" outlineLevel="5" x14ac:dyDescent="0.2">
      <c r="A347" s="10"/>
      <c r="B347" s="62" t="s">
        <v>743</v>
      </c>
      <c r="C347" s="63" t="s">
        <v>20</v>
      </c>
      <c r="D347" s="64">
        <v>45</v>
      </c>
      <c r="E347" s="65" t="s">
        <v>110</v>
      </c>
      <c r="F347" s="65" t="s">
        <v>535</v>
      </c>
      <c r="G347" s="66" t="s">
        <v>536</v>
      </c>
      <c r="H347" s="67" t="s">
        <v>182</v>
      </c>
      <c r="I347" s="68">
        <v>185</v>
      </c>
      <c r="J347" s="68">
        <v>185</v>
      </c>
      <c r="K347" s="71"/>
      <c r="L347" s="69" t="str">
        <f t="shared" si="51"/>
        <v/>
      </c>
      <c r="M347" s="66"/>
      <c r="N347" s="70">
        <v>21</v>
      </c>
      <c r="O347" s="70" t="e">
        <f t="shared" si="52"/>
        <v>#VALUE!</v>
      </c>
      <c r="P347" s="70" t="e">
        <f t="shared" si="53"/>
        <v>#VALUE!</v>
      </c>
      <c r="Q347" s="72"/>
      <c r="R347" s="68">
        <v>0</v>
      </c>
      <c r="S347" s="68">
        <v>0</v>
      </c>
      <c r="T347" s="65"/>
      <c r="U347" s="4"/>
    </row>
    <row r="348" spans="1:21" ht="10.199999999999999" outlineLevel="5" x14ac:dyDescent="0.2">
      <c r="A348" s="10"/>
      <c r="B348" s="62" t="s">
        <v>744</v>
      </c>
      <c r="C348" s="63" t="s">
        <v>20</v>
      </c>
      <c r="D348" s="64">
        <v>46</v>
      </c>
      <c r="E348" s="65" t="s">
        <v>110</v>
      </c>
      <c r="F348" s="65" t="s">
        <v>538</v>
      </c>
      <c r="G348" s="66" t="s">
        <v>745</v>
      </c>
      <c r="H348" s="67" t="s">
        <v>182</v>
      </c>
      <c r="I348" s="68">
        <v>25</v>
      </c>
      <c r="J348" s="68">
        <v>25</v>
      </c>
      <c r="K348" s="71"/>
      <c r="L348" s="69" t="str">
        <f t="shared" si="51"/>
        <v/>
      </c>
      <c r="M348" s="66"/>
      <c r="N348" s="70">
        <v>21</v>
      </c>
      <c r="O348" s="70" t="e">
        <f t="shared" si="52"/>
        <v>#VALUE!</v>
      </c>
      <c r="P348" s="70" t="e">
        <f t="shared" si="53"/>
        <v>#VALUE!</v>
      </c>
      <c r="Q348" s="72"/>
      <c r="R348" s="68">
        <v>0</v>
      </c>
      <c r="S348" s="68">
        <v>0</v>
      </c>
      <c r="T348" s="65"/>
      <c r="U348" s="4"/>
    </row>
    <row r="349" spans="1:21" ht="10.199999999999999" outlineLevel="5" x14ac:dyDescent="0.2">
      <c r="A349" s="10"/>
      <c r="B349" s="62" t="s">
        <v>746</v>
      </c>
      <c r="C349" s="63" t="s">
        <v>20</v>
      </c>
      <c r="D349" s="64">
        <v>47</v>
      </c>
      <c r="E349" s="65" t="s">
        <v>110</v>
      </c>
      <c r="F349" s="65" t="s">
        <v>541</v>
      </c>
      <c r="G349" s="66" t="s">
        <v>747</v>
      </c>
      <c r="H349" s="67" t="s">
        <v>182</v>
      </c>
      <c r="I349" s="68">
        <v>10</v>
      </c>
      <c r="J349" s="68">
        <v>10</v>
      </c>
      <c r="K349" s="71"/>
      <c r="L349" s="69" t="str">
        <f t="shared" si="51"/>
        <v/>
      </c>
      <c r="M349" s="66"/>
      <c r="N349" s="70">
        <v>21</v>
      </c>
      <c r="O349" s="70" t="e">
        <f t="shared" si="52"/>
        <v>#VALUE!</v>
      </c>
      <c r="P349" s="70" t="e">
        <f t="shared" si="53"/>
        <v>#VALUE!</v>
      </c>
      <c r="Q349" s="72"/>
      <c r="R349" s="68">
        <v>0</v>
      </c>
      <c r="S349" s="68">
        <v>0</v>
      </c>
      <c r="T349" s="65"/>
      <c r="U349" s="4"/>
    </row>
    <row r="350" spans="1:21" ht="10.199999999999999" outlineLevel="5" x14ac:dyDescent="0.2">
      <c r="A350" s="10"/>
      <c r="B350" s="62" t="s">
        <v>748</v>
      </c>
      <c r="C350" s="63" t="s">
        <v>20</v>
      </c>
      <c r="D350" s="64">
        <v>48</v>
      </c>
      <c r="E350" s="65" t="s">
        <v>110</v>
      </c>
      <c r="F350" s="65" t="s">
        <v>544</v>
      </c>
      <c r="G350" s="66" t="s">
        <v>539</v>
      </c>
      <c r="H350" s="67" t="s">
        <v>182</v>
      </c>
      <c r="I350" s="68">
        <v>12</v>
      </c>
      <c r="J350" s="68">
        <v>12</v>
      </c>
      <c r="K350" s="71"/>
      <c r="L350" s="69" t="str">
        <f t="shared" si="51"/>
        <v/>
      </c>
      <c r="M350" s="66"/>
      <c r="N350" s="70">
        <v>21</v>
      </c>
      <c r="O350" s="70" t="e">
        <f t="shared" si="52"/>
        <v>#VALUE!</v>
      </c>
      <c r="P350" s="70" t="e">
        <f t="shared" si="53"/>
        <v>#VALUE!</v>
      </c>
      <c r="Q350" s="72"/>
      <c r="R350" s="68">
        <v>0</v>
      </c>
      <c r="S350" s="68">
        <v>0</v>
      </c>
      <c r="T350" s="65"/>
      <c r="U350" s="4"/>
    </row>
    <row r="351" spans="1:21" ht="10.199999999999999" outlineLevel="5" x14ac:dyDescent="0.2">
      <c r="A351" s="10"/>
      <c r="B351" s="62" t="s">
        <v>749</v>
      </c>
      <c r="C351" s="63" t="s">
        <v>20</v>
      </c>
      <c r="D351" s="64">
        <v>49</v>
      </c>
      <c r="E351" s="65" t="s">
        <v>110</v>
      </c>
      <c r="F351" s="65" t="s">
        <v>547</v>
      </c>
      <c r="G351" s="66" t="s">
        <v>542</v>
      </c>
      <c r="H351" s="67" t="s">
        <v>182</v>
      </c>
      <c r="I351" s="68">
        <v>20</v>
      </c>
      <c r="J351" s="68">
        <v>20</v>
      </c>
      <c r="K351" s="71"/>
      <c r="L351" s="69" t="str">
        <f t="shared" si="51"/>
        <v/>
      </c>
      <c r="M351" s="66"/>
      <c r="N351" s="70">
        <v>21</v>
      </c>
      <c r="O351" s="70" t="e">
        <f t="shared" si="52"/>
        <v>#VALUE!</v>
      </c>
      <c r="P351" s="70" t="e">
        <f t="shared" si="53"/>
        <v>#VALUE!</v>
      </c>
      <c r="Q351" s="72"/>
      <c r="R351" s="68">
        <v>0</v>
      </c>
      <c r="S351" s="68">
        <v>0</v>
      </c>
      <c r="T351" s="65"/>
      <c r="U351" s="4"/>
    </row>
    <row r="352" spans="1:21" ht="10.199999999999999" outlineLevel="5" x14ac:dyDescent="0.2">
      <c r="A352" s="10"/>
      <c r="B352" s="62" t="s">
        <v>750</v>
      </c>
      <c r="C352" s="63" t="s">
        <v>20</v>
      </c>
      <c r="D352" s="64">
        <v>50</v>
      </c>
      <c r="E352" s="65" t="s">
        <v>110</v>
      </c>
      <c r="F352" s="65" t="s">
        <v>550</v>
      </c>
      <c r="G352" s="66" t="s">
        <v>545</v>
      </c>
      <c r="H352" s="67" t="s">
        <v>182</v>
      </c>
      <c r="I352" s="68">
        <v>10</v>
      </c>
      <c r="J352" s="68">
        <v>10</v>
      </c>
      <c r="K352" s="71"/>
      <c r="L352" s="69" t="str">
        <f t="shared" si="51"/>
        <v/>
      </c>
      <c r="M352" s="66"/>
      <c r="N352" s="70">
        <v>21</v>
      </c>
      <c r="O352" s="70" t="e">
        <f t="shared" si="52"/>
        <v>#VALUE!</v>
      </c>
      <c r="P352" s="70" t="e">
        <f t="shared" si="53"/>
        <v>#VALUE!</v>
      </c>
      <c r="Q352" s="72"/>
      <c r="R352" s="68">
        <v>0</v>
      </c>
      <c r="S352" s="68">
        <v>0</v>
      </c>
      <c r="T352" s="65"/>
      <c r="U352" s="4"/>
    </row>
    <row r="353" spans="1:21" ht="10.199999999999999" outlineLevel="5" x14ac:dyDescent="0.2">
      <c r="A353" s="10"/>
      <c r="B353" s="62" t="s">
        <v>751</v>
      </c>
      <c r="C353" s="63" t="s">
        <v>20</v>
      </c>
      <c r="D353" s="64">
        <v>51</v>
      </c>
      <c r="E353" s="65" t="s">
        <v>110</v>
      </c>
      <c r="F353" s="65" t="s">
        <v>553</v>
      </c>
      <c r="G353" s="66" t="s">
        <v>752</v>
      </c>
      <c r="H353" s="67" t="s">
        <v>182</v>
      </c>
      <c r="I353" s="68">
        <v>6</v>
      </c>
      <c r="J353" s="68">
        <v>6</v>
      </c>
      <c r="K353" s="71"/>
      <c r="L353" s="69" t="str">
        <f t="shared" si="51"/>
        <v/>
      </c>
      <c r="M353" s="66"/>
      <c r="N353" s="70">
        <v>21</v>
      </c>
      <c r="O353" s="70" t="e">
        <f t="shared" si="52"/>
        <v>#VALUE!</v>
      </c>
      <c r="P353" s="70" t="e">
        <f t="shared" si="53"/>
        <v>#VALUE!</v>
      </c>
      <c r="Q353" s="72"/>
      <c r="R353" s="68">
        <v>0</v>
      </c>
      <c r="S353" s="68">
        <v>0</v>
      </c>
      <c r="T353" s="65"/>
      <c r="U353" s="4"/>
    </row>
    <row r="354" spans="1:21" ht="10.199999999999999" outlineLevel="5" x14ac:dyDescent="0.2">
      <c r="A354" s="10"/>
      <c r="B354" s="62" t="s">
        <v>753</v>
      </c>
      <c r="C354" s="63" t="s">
        <v>20</v>
      </c>
      <c r="D354" s="64">
        <v>52</v>
      </c>
      <c r="E354" s="65" t="s">
        <v>110</v>
      </c>
      <c r="F354" s="65" t="s">
        <v>556</v>
      </c>
      <c r="G354" s="66" t="s">
        <v>548</v>
      </c>
      <c r="H354" s="67" t="s">
        <v>182</v>
      </c>
      <c r="I354" s="68">
        <v>15</v>
      </c>
      <c r="J354" s="68">
        <v>15</v>
      </c>
      <c r="K354" s="71"/>
      <c r="L354" s="69" t="str">
        <f t="shared" si="51"/>
        <v/>
      </c>
      <c r="M354" s="66"/>
      <c r="N354" s="70">
        <v>21</v>
      </c>
      <c r="O354" s="70" t="e">
        <f t="shared" si="52"/>
        <v>#VALUE!</v>
      </c>
      <c r="P354" s="70" t="e">
        <f t="shared" si="53"/>
        <v>#VALUE!</v>
      </c>
      <c r="Q354" s="72"/>
      <c r="R354" s="68">
        <v>0</v>
      </c>
      <c r="S354" s="68">
        <v>0</v>
      </c>
      <c r="T354" s="65"/>
      <c r="U354" s="4"/>
    </row>
    <row r="355" spans="1:21" ht="10.199999999999999" outlineLevel="5" x14ac:dyDescent="0.2">
      <c r="A355" s="10"/>
      <c r="B355" s="62" t="s">
        <v>754</v>
      </c>
      <c r="C355" s="63" t="s">
        <v>20</v>
      </c>
      <c r="D355" s="64">
        <v>53</v>
      </c>
      <c r="E355" s="65" t="s">
        <v>110</v>
      </c>
      <c r="F355" s="65" t="s">
        <v>558</v>
      </c>
      <c r="G355" s="66" t="s">
        <v>551</v>
      </c>
      <c r="H355" s="67" t="s">
        <v>182</v>
      </c>
      <c r="I355" s="68">
        <v>110</v>
      </c>
      <c r="J355" s="68">
        <v>110</v>
      </c>
      <c r="K355" s="71"/>
      <c r="L355" s="69" t="str">
        <f t="shared" si="51"/>
        <v/>
      </c>
      <c r="M355" s="66"/>
      <c r="N355" s="70">
        <v>21</v>
      </c>
      <c r="O355" s="70" t="e">
        <f t="shared" si="52"/>
        <v>#VALUE!</v>
      </c>
      <c r="P355" s="70" t="e">
        <f t="shared" si="53"/>
        <v>#VALUE!</v>
      </c>
      <c r="Q355" s="72"/>
      <c r="R355" s="68">
        <v>0</v>
      </c>
      <c r="S355" s="68">
        <v>0</v>
      </c>
      <c r="T355" s="65"/>
      <c r="U355" s="4"/>
    </row>
    <row r="356" spans="1:21" ht="10.199999999999999" outlineLevel="5" x14ac:dyDescent="0.2">
      <c r="A356" s="10"/>
      <c r="B356" s="62" t="s">
        <v>755</v>
      </c>
      <c r="C356" s="63" t="s">
        <v>20</v>
      </c>
      <c r="D356" s="64">
        <v>54</v>
      </c>
      <c r="E356" s="65" t="s">
        <v>110</v>
      </c>
      <c r="F356" s="65" t="s">
        <v>561</v>
      </c>
      <c r="G356" s="66" t="s">
        <v>554</v>
      </c>
      <c r="H356" s="67" t="s">
        <v>112</v>
      </c>
      <c r="I356" s="68">
        <v>105</v>
      </c>
      <c r="J356" s="68">
        <v>105</v>
      </c>
      <c r="K356" s="71"/>
      <c r="L356" s="69" t="str">
        <f t="shared" si="51"/>
        <v/>
      </c>
      <c r="M356" s="66"/>
      <c r="N356" s="70">
        <v>21</v>
      </c>
      <c r="O356" s="70" t="e">
        <f t="shared" si="52"/>
        <v>#VALUE!</v>
      </c>
      <c r="P356" s="70" t="e">
        <f t="shared" si="53"/>
        <v>#VALUE!</v>
      </c>
      <c r="Q356" s="72"/>
      <c r="R356" s="68">
        <v>0</v>
      </c>
      <c r="S356" s="68">
        <v>0</v>
      </c>
      <c r="T356" s="65"/>
      <c r="U356" s="4"/>
    </row>
    <row r="357" spans="1:21" ht="10.199999999999999" outlineLevel="5" x14ac:dyDescent="0.2">
      <c r="A357" s="10"/>
      <c r="B357" s="62" t="s">
        <v>756</v>
      </c>
      <c r="C357" s="63" t="s">
        <v>20</v>
      </c>
      <c r="D357" s="64">
        <v>55</v>
      </c>
      <c r="E357" s="65" t="s">
        <v>110</v>
      </c>
      <c r="F357" s="65" t="s">
        <v>564</v>
      </c>
      <c r="G357" s="66" t="s">
        <v>554</v>
      </c>
      <c r="H357" s="67" t="s">
        <v>112</v>
      </c>
      <c r="I357" s="68">
        <v>195</v>
      </c>
      <c r="J357" s="68">
        <v>195</v>
      </c>
      <c r="K357" s="71"/>
      <c r="L357" s="69" t="str">
        <f t="shared" si="51"/>
        <v/>
      </c>
      <c r="M357" s="66"/>
      <c r="N357" s="70">
        <v>21</v>
      </c>
      <c r="O357" s="70" t="e">
        <f t="shared" si="52"/>
        <v>#VALUE!</v>
      </c>
      <c r="P357" s="70" t="e">
        <f t="shared" si="53"/>
        <v>#VALUE!</v>
      </c>
      <c r="Q357" s="72"/>
      <c r="R357" s="68">
        <v>0</v>
      </c>
      <c r="S357" s="68">
        <v>0</v>
      </c>
      <c r="T357" s="65"/>
      <c r="U357" s="4"/>
    </row>
    <row r="358" spans="1:21" ht="10.199999999999999" outlineLevel="5" x14ac:dyDescent="0.2">
      <c r="A358" s="10"/>
      <c r="B358" s="62" t="s">
        <v>757</v>
      </c>
      <c r="C358" s="63" t="s">
        <v>20</v>
      </c>
      <c r="D358" s="64">
        <v>56</v>
      </c>
      <c r="E358" s="65" t="s">
        <v>110</v>
      </c>
      <c r="F358" s="65" t="s">
        <v>567</v>
      </c>
      <c r="G358" s="66" t="s">
        <v>758</v>
      </c>
      <c r="H358" s="67" t="s">
        <v>182</v>
      </c>
      <c r="I358" s="68">
        <v>25</v>
      </c>
      <c r="J358" s="68">
        <v>25</v>
      </c>
      <c r="K358" s="71"/>
      <c r="L358" s="69" t="str">
        <f t="shared" si="51"/>
        <v/>
      </c>
      <c r="M358" s="66"/>
      <c r="N358" s="70">
        <v>21</v>
      </c>
      <c r="O358" s="70" t="e">
        <f t="shared" si="52"/>
        <v>#VALUE!</v>
      </c>
      <c r="P358" s="70" t="e">
        <f t="shared" si="53"/>
        <v>#VALUE!</v>
      </c>
      <c r="Q358" s="72"/>
      <c r="R358" s="68">
        <v>0</v>
      </c>
      <c r="S358" s="68">
        <v>0</v>
      </c>
      <c r="T358" s="65"/>
      <c r="U358" s="4"/>
    </row>
    <row r="359" spans="1:21" ht="10.199999999999999" outlineLevel="5" x14ac:dyDescent="0.2">
      <c r="A359" s="10"/>
      <c r="B359" s="62" t="s">
        <v>759</v>
      </c>
      <c r="C359" s="63" t="s">
        <v>20</v>
      </c>
      <c r="D359" s="64">
        <v>57</v>
      </c>
      <c r="E359" s="65" t="s">
        <v>110</v>
      </c>
      <c r="F359" s="65" t="s">
        <v>570</v>
      </c>
      <c r="G359" s="66" t="s">
        <v>562</v>
      </c>
      <c r="H359" s="67" t="s">
        <v>182</v>
      </c>
      <c r="I359" s="68">
        <v>25</v>
      </c>
      <c r="J359" s="68">
        <v>25</v>
      </c>
      <c r="K359" s="71"/>
      <c r="L359" s="69" t="str">
        <f t="shared" si="51"/>
        <v/>
      </c>
      <c r="M359" s="66"/>
      <c r="N359" s="70">
        <v>21</v>
      </c>
      <c r="O359" s="70" t="e">
        <f t="shared" si="52"/>
        <v>#VALUE!</v>
      </c>
      <c r="P359" s="70" t="e">
        <f t="shared" si="53"/>
        <v>#VALUE!</v>
      </c>
      <c r="Q359" s="72"/>
      <c r="R359" s="68">
        <v>0</v>
      </c>
      <c r="S359" s="68">
        <v>0</v>
      </c>
      <c r="T359" s="65"/>
      <c r="U359" s="4"/>
    </row>
    <row r="360" spans="1:21" ht="10.199999999999999" outlineLevel="5" x14ac:dyDescent="0.2">
      <c r="A360" s="10"/>
      <c r="B360" s="62" t="s">
        <v>760</v>
      </c>
      <c r="C360" s="63" t="s">
        <v>20</v>
      </c>
      <c r="D360" s="64">
        <v>58</v>
      </c>
      <c r="E360" s="65" t="s">
        <v>110</v>
      </c>
      <c r="F360" s="65" t="s">
        <v>573</v>
      </c>
      <c r="G360" s="66" t="s">
        <v>565</v>
      </c>
      <c r="H360" s="67" t="s">
        <v>112</v>
      </c>
      <c r="I360" s="68">
        <v>3</v>
      </c>
      <c r="J360" s="68">
        <v>3</v>
      </c>
      <c r="K360" s="71"/>
      <c r="L360" s="69" t="str">
        <f t="shared" si="51"/>
        <v/>
      </c>
      <c r="M360" s="66"/>
      <c r="N360" s="70">
        <v>21</v>
      </c>
      <c r="O360" s="70" t="e">
        <f t="shared" si="52"/>
        <v>#VALUE!</v>
      </c>
      <c r="P360" s="70" t="e">
        <f t="shared" si="53"/>
        <v>#VALUE!</v>
      </c>
      <c r="Q360" s="72"/>
      <c r="R360" s="68">
        <v>0</v>
      </c>
      <c r="S360" s="68">
        <v>0</v>
      </c>
      <c r="T360" s="65"/>
      <c r="U360" s="4"/>
    </row>
    <row r="361" spans="1:21" ht="10.199999999999999" outlineLevel="5" x14ac:dyDescent="0.2">
      <c r="A361" s="10"/>
      <c r="B361" s="62" t="s">
        <v>761</v>
      </c>
      <c r="C361" s="63" t="s">
        <v>20</v>
      </c>
      <c r="D361" s="64">
        <v>59</v>
      </c>
      <c r="E361" s="65" t="s">
        <v>110</v>
      </c>
      <c r="F361" s="65" t="s">
        <v>576</v>
      </c>
      <c r="G361" s="66" t="s">
        <v>568</v>
      </c>
      <c r="H361" s="67" t="s">
        <v>112</v>
      </c>
      <c r="I361" s="68">
        <v>40</v>
      </c>
      <c r="J361" s="68">
        <v>40</v>
      </c>
      <c r="K361" s="71"/>
      <c r="L361" s="69" t="str">
        <f t="shared" si="51"/>
        <v/>
      </c>
      <c r="M361" s="66"/>
      <c r="N361" s="70">
        <v>21</v>
      </c>
      <c r="O361" s="70" t="e">
        <f t="shared" si="52"/>
        <v>#VALUE!</v>
      </c>
      <c r="P361" s="70" t="e">
        <f t="shared" si="53"/>
        <v>#VALUE!</v>
      </c>
      <c r="Q361" s="72"/>
      <c r="R361" s="68">
        <v>0</v>
      </c>
      <c r="S361" s="68">
        <v>0</v>
      </c>
      <c r="T361" s="65"/>
      <c r="U361" s="4"/>
    </row>
    <row r="362" spans="1:21" ht="10.199999999999999" outlineLevel="5" x14ac:dyDescent="0.2">
      <c r="A362" s="10"/>
      <c r="B362" s="62" t="s">
        <v>762</v>
      </c>
      <c r="C362" s="63" t="s">
        <v>20</v>
      </c>
      <c r="D362" s="64">
        <v>60</v>
      </c>
      <c r="E362" s="65" t="s">
        <v>110</v>
      </c>
      <c r="F362" s="65" t="s">
        <v>579</v>
      </c>
      <c r="G362" s="66" t="s">
        <v>571</v>
      </c>
      <c r="H362" s="67" t="s">
        <v>207</v>
      </c>
      <c r="I362" s="68">
        <v>50</v>
      </c>
      <c r="J362" s="68">
        <v>50</v>
      </c>
      <c r="K362" s="71"/>
      <c r="L362" s="69" t="str">
        <f t="shared" si="51"/>
        <v/>
      </c>
      <c r="M362" s="66"/>
      <c r="N362" s="70">
        <v>21</v>
      </c>
      <c r="O362" s="70" t="e">
        <f t="shared" si="52"/>
        <v>#VALUE!</v>
      </c>
      <c r="P362" s="70" t="e">
        <f t="shared" si="53"/>
        <v>#VALUE!</v>
      </c>
      <c r="Q362" s="72"/>
      <c r="R362" s="68">
        <v>0</v>
      </c>
      <c r="S362" s="68">
        <v>0</v>
      </c>
      <c r="T362" s="65"/>
      <c r="U362" s="4"/>
    </row>
    <row r="363" spans="1:21" ht="10.199999999999999" outlineLevel="5" x14ac:dyDescent="0.2">
      <c r="A363" s="10"/>
      <c r="B363" s="62" t="s">
        <v>763</v>
      </c>
      <c r="C363" s="63" t="s">
        <v>20</v>
      </c>
      <c r="D363" s="64">
        <v>61</v>
      </c>
      <c r="E363" s="65" t="s">
        <v>110</v>
      </c>
      <c r="F363" s="65" t="s">
        <v>582</v>
      </c>
      <c r="G363" s="66" t="s">
        <v>574</v>
      </c>
      <c r="H363" s="67" t="s">
        <v>182</v>
      </c>
      <c r="I363" s="68">
        <v>45</v>
      </c>
      <c r="J363" s="68">
        <v>45</v>
      </c>
      <c r="K363" s="71"/>
      <c r="L363" s="69" t="str">
        <f t="shared" si="51"/>
        <v/>
      </c>
      <c r="M363" s="66"/>
      <c r="N363" s="70">
        <v>21</v>
      </c>
      <c r="O363" s="70" t="e">
        <f t="shared" si="52"/>
        <v>#VALUE!</v>
      </c>
      <c r="P363" s="70" t="e">
        <f t="shared" si="53"/>
        <v>#VALUE!</v>
      </c>
      <c r="Q363" s="72"/>
      <c r="R363" s="68">
        <v>0</v>
      </c>
      <c r="S363" s="68">
        <v>0</v>
      </c>
      <c r="T363" s="65"/>
      <c r="U363" s="4"/>
    </row>
    <row r="364" spans="1:21" ht="10.199999999999999" outlineLevel="5" x14ac:dyDescent="0.2">
      <c r="A364" s="10"/>
      <c r="B364" s="62" t="s">
        <v>764</v>
      </c>
      <c r="C364" s="63" t="s">
        <v>20</v>
      </c>
      <c r="D364" s="64">
        <v>62</v>
      </c>
      <c r="E364" s="65" t="s">
        <v>110</v>
      </c>
      <c r="F364" s="65" t="s">
        <v>585</v>
      </c>
      <c r="G364" s="66" t="s">
        <v>577</v>
      </c>
      <c r="H364" s="67" t="s">
        <v>182</v>
      </c>
      <c r="I364" s="68">
        <v>45</v>
      </c>
      <c r="J364" s="68">
        <v>45</v>
      </c>
      <c r="K364" s="71"/>
      <c r="L364" s="69" t="str">
        <f t="shared" si="51"/>
        <v/>
      </c>
      <c r="M364" s="66"/>
      <c r="N364" s="70">
        <v>21</v>
      </c>
      <c r="O364" s="70" t="e">
        <f t="shared" si="52"/>
        <v>#VALUE!</v>
      </c>
      <c r="P364" s="70" t="e">
        <f t="shared" si="53"/>
        <v>#VALUE!</v>
      </c>
      <c r="Q364" s="72"/>
      <c r="R364" s="68">
        <v>0</v>
      </c>
      <c r="S364" s="68">
        <v>0</v>
      </c>
      <c r="T364" s="65"/>
      <c r="U364" s="4"/>
    </row>
    <row r="365" spans="1:21" ht="10.199999999999999" outlineLevel="5" x14ac:dyDescent="0.2">
      <c r="A365" s="10"/>
      <c r="B365" s="62" t="s">
        <v>765</v>
      </c>
      <c r="C365" s="63" t="s">
        <v>20</v>
      </c>
      <c r="D365" s="64">
        <v>63</v>
      </c>
      <c r="E365" s="65" t="s">
        <v>110</v>
      </c>
      <c r="F365" s="65" t="s">
        <v>588</v>
      </c>
      <c r="G365" s="66" t="s">
        <v>580</v>
      </c>
      <c r="H365" s="67" t="s">
        <v>112</v>
      </c>
      <c r="I365" s="68">
        <v>65</v>
      </c>
      <c r="J365" s="68">
        <v>65</v>
      </c>
      <c r="K365" s="71"/>
      <c r="L365" s="69" t="str">
        <f t="shared" si="51"/>
        <v/>
      </c>
      <c r="M365" s="66"/>
      <c r="N365" s="70">
        <v>21</v>
      </c>
      <c r="O365" s="70" t="e">
        <f t="shared" si="52"/>
        <v>#VALUE!</v>
      </c>
      <c r="P365" s="70" t="e">
        <f t="shared" si="53"/>
        <v>#VALUE!</v>
      </c>
      <c r="Q365" s="72"/>
      <c r="R365" s="68">
        <v>0</v>
      </c>
      <c r="S365" s="68">
        <v>0</v>
      </c>
      <c r="T365" s="65"/>
      <c r="U365" s="4"/>
    </row>
    <row r="366" spans="1:21" ht="10.199999999999999" outlineLevel="5" x14ac:dyDescent="0.2">
      <c r="A366" s="10"/>
      <c r="B366" s="62" t="s">
        <v>766</v>
      </c>
      <c r="C366" s="63" t="s">
        <v>20</v>
      </c>
      <c r="D366" s="64">
        <v>64</v>
      </c>
      <c r="E366" s="65" t="s">
        <v>110</v>
      </c>
      <c r="F366" s="65" t="s">
        <v>767</v>
      </c>
      <c r="G366" s="66" t="s">
        <v>583</v>
      </c>
      <c r="H366" s="67" t="s">
        <v>112</v>
      </c>
      <c r="I366" s="68">
        <v>7</v>
      </c>
      <c r="J366" s="68">
        <v>7</v>
      </c>
      <c r="K366" s="71"/>
      <c r="L366" s="69" t="str">
        <f t="shared" si="51"/>
        <v/>
      </c>
      <c r="M366" s="66"/>
      <c r="N366" s="70">
        <v>21</v>
      </c>
      <c r="O366" s="70" t="e">
        <f t="shared" si="52"/>
        <v>#VALUE!</v>
      </c>
      <c r="P366" s="70" t="e">
        <f t="shared" si="53"/>
        <v>#VALUE!</v>
      </c>
      <c r="Q366" s="72"/>
      <c r="R366" s="68">
        <v>0</v>
      </c>
      <c r="S366" s="68">
        <v>0</v>
      </c>
      <c r="T366" s="65"/>
      <c r="U366" s="4"/>
    </row>
    <row r="367" spans="1:21" ht="10.199999999999999" outlineLevel="5" x14ac:dyDescent="0.2">
      <c r="A367" s="10"/>
      <c r="B367" s="62" t="s">
        <v>768</v>
      </c>
      <c r="C367" s="63" t="s">
        <v>20</v>
      </c>
      <c r="D367" s="64">
        <v>65</v>
      </c>
      <c r="E367" s="65" t="s">
        <v>110</v>
      </c>
      <c r="F367" s="65" t="s">
        <v>769</v>
      </c>
      <c r="G367" s="66" t="s">
        <v>586</v>
      </c>
      <c r="H367" s="67" t="s">
        <v>111</v>
      </c>
      <c r="I367" s="68">
        <v>1</v>
      </c>
      <c r="J367" s="68">
        <v>1</v>
      </c>
      <c r="K367" s="71"/>
      <c r="L367" s="69" t="str">
        <f t="shared" si="51"/>
        <v/>
      </c>
      <c r="M367" s="66"/>
      <c r="N367" s="70">
        <v>21</v>
      </c>
      <c r="O367" s="70" t="e">
        <f t="shared" si="52"/>
        <v>#VALUE!</v>
      </c>
      <c r="P367" s="70" t="e">
        <f t="shared" si="53"/>
        <v>#VALUE!</v>
      </c>
      <c r="Q367" s="72"/>
      <c r="R367" s="68">
        <v>0</v>
      </c>
      <c r="S367" s="68">
        <v>0</v>
      </c>
      <c r="T367" s="65"/>
      <c r="U367" s="4"/>
    </row>
    <row r="368" spans="1:21" ht="10.199999999999999" outlineLevel="5" x14ac:dyDescent="0.2">
      <c r="A368" s="10"/>
      <c r="B368" s="62" t="s">
        <v>770</v>
      </c>
      <c r="C368" s="63" t="s">
        <v>20</v>
      </c>
      <c r="D368" s="64">
        <v>66</v>
      </c>
      <c r="E368" s="65" t="s">
        <v>110</v>
      </c>
      <c r="F368" s="65" t="s">
        <v>771</v>
      </c>
      <c r="G368" s="66" t="s">
        <v>589</v>
      </c>
      <c r="H368" s="67" t="s">
        <v>207</v>
      </c>
      <c r="I368" s="68">
        <v>95</v>
      </c>
      <c r="J368" s="68">
        <v>95</v>
      </c>
      <c r="K368" s="71"/>
      <c r="L368" s="69" t="str">
        <f t="shared" si="51"/>
        <v/>
      </c>
      <c r="M368" s="66"/>
      <c r="N368" s="70">
        <v>21</v>
      </c>
      <c r="O368" s="70" t="e">
        <f t="shared" si="52"/>
        <v>#VALUE!</v>
      </c>
      <c r="P368" s="70" t="e">
        <f t="shared" si="53"/>
        <v>#VALUE!</v>
      </c>
      <c r="Q368" s="72"/>
      <c r="R368" s="68">
        <v>0</v>
      </c>
      <c r="S368" s="68">
        <v>0</v>
      </c>
      <c r="T368" s="65"/>
      <c r="U368" s="4"/>
    </row>
    <row r="369" spans="1:21" outlineLevel="5" x14ac:dyDescent="0.2">
      <c r="B369" s="6"/>
      <c r="C369" s="6" t="s">
        <v>19</v>
      </c>
      <c r="D369" s="6"/>
      <c r="E369" s="6"/>
      <c r="F369" s="6"/>
      <c r="G369" s="6"/>
      <c r="H369" s="6"/>
      <c r="I369" s="6"/>
      <c r="J369" s="6"/>
      <c r="K369" s="7"/>
      <c r="L369" s="14"/>
      <c r="M369" s="6"/>
      <c r="N369" s="9"/>
      <c r="O369" s="6"/>
      <c r="P369" s="6"/>
      <c r="Q369" s="6"/>
      <c r="R369" s="6"/>
      <c r="S369" s="6"/>
      <c r="T369" s="6"/>
    </row>
    <row r="370" spans="1:21" ht="9.6" outlineLevel="4" x14ac:dyDescent="0.2">
      <c r="A370" s="22" t="s">
        <v>87</v>
      </c>
      <c r="B370" s="54"/>
      <c r="C370" s="55">
        <v>5</v>
      </c>
      <c r="D370" s="55"/>
      <c r="E370" s="54" t="s">
        <v>109</v>
      </c>
      <c r="F370" s="54"/>
      <c r="G370" s="56" t="s">
        <v>61</v>
      </c>
      <c r="H370" s="54"/>
      <c r="I370" s="57"/>
      <c r="J370" s="57"/>
      <c r="K370" s="58"/>
      <c r="L370" s="23">
        <f>SUBTOTAL(9,L371:L376)</f>
        <v>0</v>
      </c>
      <c r="M370" s="59"/>
      <c r="N370" s="22"/>
      <c r="O370" s="60" t="e">
        <f>SUBTOTAL(9,O371:O453)</f>
        <v>#VALUE!</v>
      </c>
      <c r="P370" s="60" t="e">
        <f>SUBTOTAL(9,P371:P453)</f>
        <v>#VALUE!</v>
      </c>
      <c r="Q370" s="59"/>
      <c r="R370" s="61"/>
      <c r="S370" s="61"/>
      <c r="T370" s="59"/>
      <c r="U370" s="2"/>
    </row>
    <row r="371" spans="1:21" ht="10.199999999999999" outlineLevel="5" x14ac:dyDescent="0.2">
      <c r="A371" s="10"/>
      <c r="B371" s="62" t="s">
        <v>772</v>
      </c>
      <c r="C371" s="63" t="s">
        <v>20</v>
      </c>
      <c r="D371" s="64">
        <v>67</v>
      </c>
      <c r="E371" s="65" t="s">
        <v>110</v>
      </c>
      <c r="F371" s="65" t="s">
        <v>380</v>
      </c>
      <c r="G371" s="66" t="s">
        <v>591</v>
      </c>
      <c r="H371" s="67" t="s">
        <v>112</v>
      </c>
      <c r="I371" s="68">
        <v>9</v>
      </c>
      <c r="J371" s="68">
        <v>9</v>
      </c>
      <c r="K371" s="71"/>
      <c r="L371" s="69" t="str">
        <f>IF(K371&lt;&gt;"",J371*K371,"")</f>
        <v/>
      </c>
      <c r="M371" s="66"/>
      <c r="N371" s="70">
        <v>21</v>
      </c>
      <c r="O371" s="70" t="e">
        <f>L371*(N371/100)</f>
        <v>#VALUE!</v>
      </c>
      <c r="P371" s="70" t="e">
        <f>L371+O371</f>
        <v>#VALUE!</v>
      </c>
      <c r="Q371" s="72"/>
      <c r="R371" s="68">
        <v>0</v>
      </c>
      <c r="S371" s="68">
        <v>0</v>
      </c>
      <c r="T371" s="65"/>
      <c r="U371" s="4"/>
    </row>
    <row r="372" spans="1:21" ht="10.199999999999999" outlineLevel="5" x14ac:dyDescent="0.2">
      <c r="A372" s="10"/>
      <c r="B372" s="62" t="s">
        <v>773</v>
      </c>
      <c r="C372" s="63" t="s">
        <v>20</v>
      </c>
      <c r="D372" s="64">
        <v>68</v>
      </c>
      <c r="E372" s="65" t="s">
        <v>110</v>
      </c>
      <c r="F372" s="65" t="s">
        <v>593</v>
      </c>
      <c r="G372" s="66" t="s">
        <v>594</v>
      </c>
      <c r="H372" s="67" t="s">
        <v>112</v>
      </c>
      <c r="I372" s="68">
        <v>3</v>
      </c>
      <c r="J372" s="68">
        <v>3</v>
      </c>
      <c r="K372" s="71"/>
      <c r="L372" s="69" t="str">
        <f>IF(K372&lt;&gt;"",J372*K372,"")</f>
        <v/>
      </c>
      <c r="M372" s="66"/>
      <c r="N372" s="70">
        <v>21</v>
      </c>
      <c r="O372" s="70" t="e">
        <f>L372*(N372/100)</f>
        <v>#VALUE!</v>
      </c>
      <c r="P372" s="70" t="e">
        <f>L372+O372</f>
        <v>#VALUE!</v>
      </c>
      <c r="Q372" s="72"/>
      <c r="R372" s="68">
        <v>0</v>
      </c>
      <c r="S372" s="68">
        <v>0</v>
      </c>
      <c r="T372" s="65"/>
      <c r="U372" s="4"/>
    </row>
    <row r="373" spans="1:21" ht="10.199999999999999" outlineLevel="5" x14ac:dyDescent="0.2">
      <c r="A373" s="10"/>
      <c r="B373" s="62" t="s">
        <v>774</v>
      </c>
      <c r="C373" s="63" t="s">
        <v>20</v>
      </c>
      <c r="D373" s="64">
        <v>69</v>
      </c>
      <c r="E373" s="65" t="s">
        <v>110</v>
      </c>
      <c r="F373" s="65" t="s">
        <v>596</v>
      </c>
      <c r="G373" s="66" t="s">
        <v>597</v>
      </c>
      <c r="H373" s="67" t="s">
        <v>112</v>
      </c>
      <c r="I373" s="68">
        <v>1</v>
      </c>
      <c r="J373" s="68">
        <v>1</v>
      </c>
      <c r="K373" s="71"/>
      <c r="L373" s="69" t="str">
        <f>IF(K373&lt;&gt;"",J373*K373,"")</f>
        <v/>
      </c>
      <c r="M373" s="66"/>
      <c r="N373" s="70">
        <v>21</v>
      </c>
      <c r="O373" s="70" t="e">
        <f>L373*(N373/100)</f>
        <v>#VALUE!</v>
      </c>
      <c r="P373" s="70" t="e">
        <f>L373+O373</f>
        <v>#VALUE!</v>
      </c>
      <c r="Q373" s="72"/>
      <c r="R373" s="68">
        <v>0</v>
      </c>
      <c r="S373" s="68">
        <v>0</v>
      </c>
      <c r="T373" s="65"/>
      <c r="U373" s="4"/>
    </row>
    <row r="374" spans="1:21" ht="10.199999999999999" outlineLevel="5" x14ac:dyDescent="0.2">
      <c r="A374" s="10"/>
      <c r="B374" s="62" t="s">
        <v>775</v>
      </c>
      <c r="C374" s="63" t="s">
        <v>20</v>
      </c>
      <c r="D374" s="64">
        <v>70</v>
      </c>
      <c r="E374" s="65" t="s">
        <v>110</v>
      </c>
      <c r="F374" s="65" t="s">
        <v>599</v>
      </c>
      <c r="G374" s="66" t="s">
        <v>600</v>
      </c>
      <c r="H374" s="67" t="s">
        <v>112</v>
      </c>
      <c r="I374" s="68">
        <v>28</v>
      </c>
      <c r="J374" s="68">
        <v>28</v>
      </c>
      <c r="K374" s="71"/>
      <c r="L374" s="69" t="str">
        <f>IF(K374&lt;&gt;"",J374*K374,"")</f>
        <v/>
      </c>
      <c r="M374" s="66"/>
      <c r="N374" s="70">
        <v>21</v>
      </c>
      <c r="O374" s="70" t="e">
        <f>L374*(N374/100)</f>
        <v>#VALUE!</v>
      </c>
      <c r="P374" s="70" t="e">
        <f>L374+O374</f>
        <v>#VALUE!</v>
      </c>
      <c r="Q374" s="72"/>
      <c r="R374" s="68">
        <v>0</v>
      </c>
      <c r="S374" s="68">
        <v>0</v>
      </c>
      <c r="T374" s="65"/>
      <c r="U374" s="4"/>
    </row>
    <row r="375" spans="1:21" ht="10.199999999999999" outlineLevel="5" x14ac:dyDescent="0.2">
      <c r="A375" s="10"/>
      <c r="B375" s="62" t="s">
        <v>776</v>
      </c>
      <c r="C375" s="63" t="s">
        <v>20</v>
      </c>
      <c r="D375" s="64">
        <v>71</v>
      </c>
      <c r="E375" s="65" t="s">
        <v>110</v>
      </c>
      <c r="F375" s="65" t="s">
        <v>602</v>
      </c>
      <c r="G375" s="66" t="s">
        <v>603</v>
      </c>
      <c r="H375" s="67" t="s">
        <v>112</v>
      </c>
      <c r="I375" s="68">
        <v>12</v>
      </c>
      <c r="J375" s="68">
        <v>12</v>
      </c>
      <c r="K375" s="71"/>
      <c r="L375" s="69" t="str">
        <f>IF(K375&lt;&gt;"",J375*K375,"")</f>
        <v/>
      </c>
      <c r="M375" s="66"/>
      <c r="N375" s="70">
        <v>21</v>
      </c>
      <c r="O375" s="70" t="e">
        <f>L375*(N375/100)</f>
        <v>#VALUE!</v>
      </c>
      <c r="P375" s="70" t="e">
        <f>L375+O375</f>
        <v>#VALUE!</v>
      </c>
      <c r="Q375" s="72"/>
      <c r="R375" s="68">
        <v>0</v>
      </c>
      <c r="S375" s="68">
        <v>0</v>
      </c>
      <c r="T375" s="65"/>
      <c r="U375" s="4"/>
    </row>
    <row r="376" spans="1:21" outlineLevel="5" x14ac:dyDescent="0.2">
      <c r="B376" s="6"/>
      <c r="C376" s="6" t="s">
        <v>19</v>
      </c>
      <c r="D376" s="6"/>
      <c r="E376" s="6"/>
      <c r="F376" s="6"/>
      <c r="G376" s="6"/>
      <c r="H376" s="6"/>
      <c r="I376" s="6"/>
      <c r="J376" s="6"/>
      <c r="K376" s="7"/>
      <c r="L376" s="14"/>
      <c r="M376" s="6"/>
      <c r="N376" s="9"/>
      <c r="O376" s="6"/>
      <c r="P376" s="6"/>
      <c r="Q376" s="6"/>
      <c r="R376" s="6"/>
      <c r="S376" s="6"/>
      <c r="T376" s="6"/>
    </row>
    <row r="377" spans="1:21" ht="10.199999999999999" outlineLevel="2" x14ac:dyDescent="0.2">
      <c r="A377" s="20" t="s">
        <v>88</v>
      </c>
      <c r="B377" s="46"/>
      <c r="C377" s="47">
        <v>3</v>
      </c>
      <c r="D377" s="47"/>
      <c r="E377" s="46" t="s">
        <v>107</v>
      </c>
      <c r="F377" s="46"/>
      <c r="G377" s="48" t="s">
        <v>89</v>
      </c>
      <c r="H377" s="46"/>
      <c r="I377" s="49"/>
      <c r="J377" s="49"/>
      <c r="K377" s="50"/>
      <c r="L377" s="21">
        <f>SUBTOTAL(9,L378:L425)</f>
        <v>0</v>
      </c>
      <c r="M377" s="51"/>
      <c r="N377" s="20"/>
      <c r="O377" s="52" t="e">
        <f>SUBTOTAL(9,O378:O523)</f>
        <v>#VALUE!</v>
      </c>
      <c r="P377" s="52" t="e">
        <f>SUBTOTAL(9,P378:P523)</f>
        <v>#VALUE!</v>
      </c>
      <c r="Q377" s="51"/>
      <c r="R377" s="53"/>
      <c r="S377" s="53"/>
      <c r="T377" s="51"/>
      <c r="U377" s="2"/>
    </row>
    <row r="378" spans="1:21" ht="10.199999999999999" outlineLevel="3" x14ac:dyDescent="0.2">
      <c r="A378" s="20" t="s">
        <v>90</v>
      </c>
      <c r="B378" s="46"/>
      <c r="C378" s="47">
        <v>4</v>
      </c>
      <c r="D378" s="47"/>
      <c r="E378" s="46" t="s">
        <v>108</v>
      </c>
      <c r="F378" s="46"/>
      <c r="G378" s="48" t="s">
        <v>91</v>
      </c>
      <c r="H378" s="46"/>
      <c r="I378" s="49"/>
      <c r="J378" s="49"/>
      <c r="K378" s="50"/>
      <c r="L378" s="21">
        <f>SUBTOTAL(9,L379:L425)</f>
        <v>0</v>
      </c>
      <c r="M378" s="51"/>
      <c r="N378" s="20"/>
      <c r="O378" s="52" t="e">
        <f>SUBTOTAL(9,O379:O457)</f>
        <v>#VALUE!</v>
      </c>
      <c r="P378" s="52" t="e">
        <f>SUBTOTAL(9,P379:P457)</f>
        <v>#VALUE!</v>
      </c>
      <c r="Q378" s="51"/>
      <c r="R378" s="53"/>
      <c r="S378" s="53"/>
      <c r="T378" s="51"/>
      <c r="U378" s="2"/>
    </row>
    <row r="379" spans="1:21" ht="9.6" outlineLevel="4" x14ac:dyDescent="0.2">
      <c r="A379" s="22" t="s">
        <v>92</v>
      </c>
      <c r="B379" s="54"/>
      <c r="C379" s="55">
        <v>5</v>
      </c>
      <c r="D379" s="55"/>
      <c r="E379" s="54" t="s">
        <v>109</v>
      </c>
      <c r="F379" s="54"/>
      <c r="G379" s="56" t="s">
        <v>31</v>
      </c>
      <c r="H379" s="54"/>
      <c r="I379" s="57"/>
      <c r="J379" s="57"/>
      <c r="K379" s="58"/>
      <c r="L379" s="23">
        <f>SUBTOTAL(9,L380:L385)</f>
        <v>0</v>
      </c>
      <c r="M379" s="59"/>
      <c r="N379" s="22"/>
      <c r="O379" s="60" t="e">
        <f>SUBTOTAL(9,O380:O425)</f>
        <v>#VALUE!</v>
      </c>
      <c r="P379" s="60" t="e">
        <f>SUBTOTAL(9,P380:P425)</f>
        <v>#VALUE!</v>
      </c>
      <c r="Q379" s="59"/>
      <c r="R379" s="61"/>
      <c r="S379" s="61"/>
      <c r="T379" s="59"/>
      <c r="U379" s="2"/>
    </row>
    <row r="380" spans="1:21" ht="10.199999999999999" outlineLevel="5" x14ac:dyDescent="0.2">
      <c r="A380" s="10"/>
      <c r="B380" s="62" t="s">
        <v>777</v>
      </c>
      <c r="C380" s="63" t="s">
        <v>20</v>
      </c>
      <c r="D380" s="64">
        <v>733</v>
      </c>
      <c r="E380" s="65" t="s">
        <v>110</v>
      </c>
      <c r="F380" s="65" t="s">
        <v>114</v>
      </c>
      <c r="G380" s="66" t="s">
        <v>622</v>
      </c>
      <c r="H380" s="67" t="s">
        <v>112</v>
      </c>
      <c r="I380" s="68">
        <v>16</v>
      </c>
      <c r="J380" s="68">
        <v>16</v>
      </c>
      <c r="K380" s="71"/>
      <c r="L380" s="69" t="str">
        <f>IF(K380&lt;&gt;"",J380*K380,"")</f>
        <v/>
      </c>
      <c r="M380" s="66"/>
      <c r="N380" s="70">
        <v>21</v>
      </c>
      <c r="O380" s="70" t="e">
        <f>L380*(N380/100)</f>
        <v>#VALUE!</v>
      </c>
      <c r="P380" s="70" t="e">
        <f>L380+O380</f>
        <v>#VALUE!</v>
      </c>
      <c r="Q380" s="72"/>
      <c r="R380" s="68">
        <v>0</v>
      </c>
      <c r="S380" s="68">
        <v>0</v>
      </c>
      <c r="T380" s="65"/>
      <c r="U380" s="4"/>
    </row>
    <row r="381" spans="1:21" ht="10.199999999999999" outlineLevel="5" x14ac:dyDescent="0.2">
      <c r="A381" s="10"/>
      <c r="B381" s="62" t="s">
        <v>778</v>
      </c>
      <c r="C381" s="63" t="s">
        <v>20</v>
      </c>
      <c r="D381" s="64">
        <v>734</v>
      </c>
      <c r="E381" s="65" t="s">
        <v>110</v>
      </c>
      <c r="F381" s="65" t="s">
        <v>117</v>
      </c>
      <c r="G381" s="66" t="s">
        <v>622</v>
      </c>
      <c r="H381" s="67" t="s">
        <v>112</v>
      </c>
      <c r="I381" s="68">
        <v>1</v>
      </c>
      <c r="J381" s="68">
        <v>1</v>
      </c>
      <c r="K381" s="71"/>
      <c r="L381" s="69" t="str">
        <f>IF(K381&lt;&gt;"",J381*K381,"")</f>
        <v/>
      </c>
      <c r="M381" s="66"/>
      <c r="N381" s="70">
        <v>21</v>
      </c>
      <c r="O381" s="70" t="e">
        <f>L381*(N381/100)</f>
        <v>#VALUE!</v>
      </c>
      <c r="P381" s="70" t="e">
        <f>L381+O381</f>
        <v>#VALUE!</v>
      </c>
      <c r="Q381" s="72"/>
      <c r="R381" s="68">
        <v>0</v>
      </c>
      <c r="S381" s="68">
        <v>0</v>
      </c>
      <c r="T381" s="65"/>
      <c r="U381" s="4"/>
    </row>
    <row r="382" spans="1:21" ht="10.199999999999999" outlineLevel="5" x14ac:dyDescent="0.2">
      <c r="A382" s="10"/>
      <c r="B382" s="62" t="s">
        <v>779</v>
      </c>
      <c r="C382" s="63" t="s">
        <v>20</v>
      </c>
      <c r="D382" s="64">
        <v>735</v>
      </c>
      <c r="E382" s="65" t="s">
        <v>110</v>
      </c>
      <c r="F382" s="65" t="s">
        <v>120</v>
      </c>
      <c r="G382" s="66" t="s">
        <v>626</v>
      </c>
      <c r="H382" s="67" t="s">
        <v>112</v>
      </c>
      <c r="I382" s="68">
        <v>1</v>
      </c>
      <c r="J382" s="68">
        <v>1</v>
      </c>
      <c r="K382" s="71"/>
      <c r="L382" s="69" t="str">
        <f>IF(K382&lt;&gt;"",J382*K382,"")</f>
        <v/>
      </c>
      <c r="M382" s="66"/>
      <c r="N382" s="70">
        <v>21</v>
      </c>
      <c r="O382" s="70" t="e">
        <f>L382*(N382/100)</f>
        <v>#VALUE!</v>
      </c>
      <c r="P382" s="70" t="e">
        <f>L382+O382</f>
        <v>#VALUE!</v>
      </c>
      <c r="Q382" s="72"/>
      <c r="R382" s="68">
        <v>0</v>
      </c>
      <c r="S382" s="68">
        <v>0</v>
      </c>
      <c r="T382" s="65"/>
      <c r="U382" s="4"/>
    </row>
    <row r="383" spans="1:21" ht="10.199999999999999" outlineLevel="5" x14ac:dyDescent="0.2">
      <c r="A383" s="10"/>
      <c r="B383" s="62" t="s">
        <v>780</v>
      </c>
      <c r="C383" s="63" t="s">
        <v>20</v>
      </c>
      <c r="D383" s="64">
        <v>736</v>
      </c>
      <c r="E383" s="65" t="s">
        <v>110</v>
      </c>
      <c r="F383" s="65" t="s">
        <v>123</v>
      </c>
      <c r="G383" s="66" t="s">
        <v>632</v>
      </c>
      <c r="H383" s="67" t="s">
        <v>112</v>
      </c>
      <c r="I383" s="68">
        <v>1</v>
      </c>
      <c r="J383" s="68">
        <v>1</v>
      </c>
      <c r="K383" s="71"/>
      <c r="L383" s="69" t="str">
        <f>IF(K383&lt;&gt;"",J383*K383,"")</f>
        <v/>
      </c>
      <c r="M383" s="66"/>
      <c r="N383" s="70">
        <v>21</v>
      </c>
      <c r="O383" s="70" t="e">
        <f>L383*(N383/100)</f>
        <v>#VALUE!</v>
      </c>
      <c r="P383" s="70" t="e">
        <f>L383+O383</f>
        <v>#VALUE!</v>
      </c>
      <c r="Q383" s="72"/>
      <c r="R383" s="68">
        <v>0</v>
      </c>
      <c r="S383" s="68">
        <v>0</v>
      </c>
      <c r="T383" s="65"/>
      <c r="U383" s="4"/>
    </row>
    <row r="384" spans="1:21" ht="10.199999999999999" outlineLevel="5" x14ac:dyDescent="0.2">
      <c r="A384" s="10"/>
      <c r="B384" s="62" t="s">
        <v>781</v>
      </c>
      <c r="C384" s="63" t="s">
        <v>20</v>
      </c>
      <c r="D384" s="64">
        <v>737</v>
      </c>
      <c r="E384" s="65" t="s">
        <v>110</v>
      </c>
      <c r="F384" s="65" t="s">
        <v>126</v>
      </c>
      <c r="G384" s="66" t="s">
        <v>782</v>
      </c>
      <c r="H384" s="67" t="s">
        <v>112</v>
      </c>
      <c r="I384" s="68">
        <v>1</v>
      </c>
      <c r="J384" s="68">
        <v>1</v>
      </c>
      <c r="K384" s="71"/>
      <c r="L384" s="69" t="str">
        <f>IF(K384&lt;&gt;"",J384*K384,"")</f>
        <v/>
      </c>
      <c r="M384" s="66"/>
      <c r="N384" s="70">
        <v>21</v>
      </c>
      <c r="O384" s="70" t="e">
        <f>L384*(N384/100)</f>
        <v>#VALUE!</v>
      </c>
      <c r="P384" s="70" t="e">
        <f>L384+O384</f>
        <v>#VALUE!</v>
      </c>
      <c r="Q384" s="72"/>
      <c r="R384" s="68">
        <v>0</v>
      </c>
      <c r="S384" s="68">
        <v>0</v>
      </c>
      <c r="T384" s="65"/>
      <c r="U384" s="4"/>
    </row>
    <row r="385" spans="1:21" outlineLevel="5" x14ac:dyDescent="0.2">
      <c r="B385" s="6"/>
      <c r="C385" s="6" t="s">
        <v>19</v>
      </c>
      <c r="D385" s="6"/>
      <c r="E385" s="6"/>
      <c r="F385" s="6"/>
      <c r="G385" s="6"/>
      <c r="H385" s="6"/>
      <c r="I385" s="6"/>
      <c r="J385" s="6"/>
      <c r="K385" s="7"/>
      <c r="L385" s="14"/>
      <c r="M385" s="6"/>
      <c r="N385" s="9"/>
      <c r="O385" s="6"/>
      <c r="P385" s="6"/>
      <c r="Q385" s="6"/>
      <c r="R385" s="6"/>
      <c r="S385" s="6"/>
      <c r="T385" s="6"/>
    </row>
    <row r="386" spans="1:21" ht="9.6" outlineLevel="4" x14ac:dyDescent="0.2">
      <c r="A386" s="22" t="s">
        <v>93</v>
      </c>
      <c r="B386" s="54"/>
      <c r="C386" s="55">
        <v>5</v>
      </c>
      <c r="D386" s="55"/>
      <c r="E386" s="54" t="s">
        <v>109</v>
      </c>
      <c r="F386" s="54"/>
      <c r="G386" s="56" t="s">
        <v>35</v>
      </c>
      <c r="H386" s="54"/>
      <c r="I386" s="57"/>
      <c r="J386" s="57"/>
      <c r="K386" s="58"/>
      <c r="L386" s="23">
        <f>SUBTOTAL(9,L387:L402)</f>
        <v>0</v>
      </c>
      <c r="M386" s="59"/>
      <c r="N386" s="22"/>
      <c r="O386" s="60" t="e">
        <f>SUBTOTAL(9,O387:O429)</f>
        <v>#VALUE!</v>
      </c>
      <c r="P386" s="60" t="e">
        <f>SUBTOTAL(9,P387:P429)</f>
        <v>#VALUE!</v>
      </c>
      <c r="Q386" s="59"/>
      <c r="R386" s="61"/>
      <c r="S386" s="61"/>
      <c r="T386" s="59"/>
      <c r="U386" s="2"/>
    </row>
    <row r="387" spans="1:21" ht="10.199999999999999" outlineLevel="5" x14ac:dyDescent="0.2">
      <c r="A387" s="10"/>
      <c r="B387" s="62" t="s">
        <v>783</v>
      </c>
      <c r="C387" s="63" t="s">
        <v>20</v>
      </c>
      <c r="D387" s="64">
        <v>738</v>
      </c>
      <c r="E387" s="65" t="s">
        <v>110</v>
      </c>
      <c r="F387" s="65" t="s">
        <v>248</v>
      </c>
      <c r="G387" s="66" t="s">
        <v>634</v>
      </c>
      <c r="H387" s="67" t="s">
        <v>182</v>
      </c>
      <c r="I387" s="68">
        <v>2450</v>
      </c>
      <c r="J387" s="68">
        <v>2450</v>
      </c>
      <c r="K387" s="71"/>
      <c r="L387" s="69" t="str">
        <f t="shared" ref="L387:L401" si="54">IF(K387&lt;&gt;"",J387*K387,"")</f>
        <v/>
      </c>
      <c r="M387" s="66"/>
      <c r="N387" s="70">
        <v>21</v>
      </c>
      <c r="O387" s="70" t="e">
        <f t="shared" ref="O387:O401" si="55">L387*(N387/100)</f>
        <v>#VALUE!</v>
      </c>
      <c r="P387" s="70" t="e">
        <f t="shared" ref="P387:P401" si="56">L387+O387</f>
        <v>#VALUE!</v>
      </c>
      <c r="Q387" s="72"/>
      <c r="R387" s="68">
        <v>0</v>
      </c>
      <c r="S387" s="68">
        <v>0</v>
      </c>
      <c r="T387" s="65"/>
      <c r="U387" s="4"/>
    </row>
    <row r="388" spans="1:21" ht="10.199999999999999" outlineLevel="5" x14ac:dyDescent="0.2">
      <c r="A388" s="10"/>
      <c r="B388" s="62" t="s">
        <v>784</v>
      </c>
      <c r="C388" s="63" t="s">
        <v>20</v>
      </c>
      <c r="D388" s="64">
        <v>739</v>
      </c>
      <c r="E388" s="65" t="s">
        <v>110</v>
      </c>
      <c r="F388" s="65" t="s">
        <v>251</v>
      </c>
      <c r="G388" s="66" t="s">
        <v>636</v>
      </c>
      <c r="H388" s="67" t="s">
        <v>182</v>
      </c>
      <c r="I388" s="68">
        <v>155</v>
      </c>
      <c r="J388" s="68">
        <v>155</v>
      </c>
      <c r="K388" s="71"/>
      <c r="L388" s="69" t="str">
        <f t="shared" si="54"/>
        <v/>
      </c>
      <c r="M388" s="66"/>
      <c r="N388" s="70">
        <v>21</v>
      </c>
      <c r="O388" s="70" t="e">
        <f t="shared" si="55"/>
        <v>#VALUE!</v>
      </c>
      <c r="P388" s="70" t="e">
        <f t="shared" si="56"/>
        <v>#VALUE!</v>
      </c>
      <c r="Q388" s="72"/>
      <c r="R388" s="68">
        <v>0</v>
      </c>
      <c r="S388" s="68">
        <v>0</v>
      </c>
      <c r="T388" s="65"/>
      <c r="U388" s="4"/>
    </row>
    <row r="389" spans="1:21" ht="10.199999999999999" outlineLevel="5" x14ac:dyDescent="0.2">
      <c r="A389" s="10"/>
      <c r="B389" s="62" t="s">
        <v>785</v>
      </c>
      <c r="C389" s="63" t="s">
        <v>20</v>
      </c>
      <c r="D389" s="64">
        <v>740</v>
      </c>
      <c r="E389" s="65" t="s">
        <v>110</v>
      </c>
      <c r="F389" s="65" t="s">
        <v>254</v>
      </c>
      <c r="G389" s="66" t="s">
        <v>638</v>
      </c>
      <c r="H389" s="67" t="s">
        <v>182</v>
      </c>
      <c r="I389" s="68">
        <v>620</v>
      </c>
      <c r="J389" s="68">
        <v>620</v>
      </c>
      <c r="K389" s="71"/>
      <c r="L389" s="69" t="str">
        <f t="shared" si="54"/>
        <v/>
      </c>
      <c r="M389" s="66"/>
      <c r="N389" s="70">
        <v>21</v>
      </c>
      <c r="O389" s="70" t="e">
        <f t="shared" si="55"/>
        <v>#VALUE!</v>
      </c>
      <c r="P389" s="70" t="e">
        <f t="shared" si="56"/>
        <v>#VALUE!</v>
      </c>
      <c r="Q389" s="72"/>
      <c r="R389" s="68">
        <v>0</v>
      </c>
      <c r="S389" s="68">
        <v>0</v>
      </c>
      <c r="T389" s="65"/>
      <c r="U389" s="4"/>
    </row>
    <row r="390" spans="1:21" ht="10.199999999999999" outlineLevel="5" x14ac:dyDescent="0.2">
      <c r="A390" s="10"/>
      <c r="B390" s="62" t="s">
        <v>786</v>
      </c>
      <c r="C390" s="63" t="s">
        <v>20</v>
      </c>
      <c r="D390" s="64">
        <v>741</v>
      </c>
      <c r="E390" s="65" t="s">
        <v>110</v>
      </c>
      <c r="F390" s="65" t="s">
        <v>257</v>
      </c>
      <c r="G390" s="66" t="s">
        <v>640</v>
      </c>
      <c r="H390" s="67" t="s">
        <v>182</v>
      </c>
      <c r="I390" s="68">
        <v>25</v>
      </c>
      <c r="J390" s="68">
        <v>25</v>
      </c>
      <c r="K390" s="71"/>
      <c r="L390" s="69" t="str">
        <f t="shared" si="54"/>
        <v/>
      </c>
      <c r="M390" s="66"/>
      <c r="N390" s="70">
        <v>21</v>
      </c>
      <c r="O390" s="70" t="e">
        <f t="shared" si="55"/>
        <v>#VALUE!</v>
      </c>
      <c r="P390" s="70" t="e">
        <f t="shared" si="56"/>
        <v>#VALUE!</v>
      </c>
      <c r="Q390" s="72"/>
      <c r="R390" s="68">
        <v>0</v>
      </c>
      <c r="S390" s="68">
        <v>0</v>
      </c>
      <c r="T390" s="65"/>
      <c r="U390" s="4"/>
    </row>
    <row r="391" spans="1:21" ht="10.199999999999999" outlineLevel="5" x14ac:dyDescent="0.2">
      <c r="A391" s="10"/>
      <c r="B391" s="62" t="s">
        <v>787</v>
      </c>
      <c r="C391" s="63" t="s">
        <v>20</v>
      </c>
      <c r="D391" s="64">
        <v>742</v>
      </c>
      <c r="E391" s="65" t="s">
        <v>110</v>
      </c>
      <c r="F391" s="65" t="s">
        <v>260</v>
      </c>
      <c r="G391" s="66" t="s">
        <v>642</v>
      </c>
      <c r="H391" s="67" t="s">
        <v>112</v>
      </c>
      <c r="I391" s="68">
        <v>172</v>
      </c>
      <c r="J391" s="68">
        <v>172</v>
      </c>
      <c r="K391" s="71"/>
      <c r="L391" s="69" t="str">
        <f t="shared" si="54"/>
        <v/>
      </c>
      <c r="M391" s="66"/>
      <c r="N391" s="70">
        <v>21</v>
      </c>
      <c r="O391" s="70" t="e">
        <f t="shared" si="55"/>
        <v>#VALUE!</v>
      </c>
      <c r="P391" s="70" t="e">
        <f t="shared" si="56"/>
        <v>#VALUE!</v>
      </c>
      <c r="Q391" s="72"/>
      <c r="R391" s="68">
        <v>0</v>
      </c>
      <c r="S391" s="68">
        <v>0</v>
      </c>
      <c r="T391" s="65"/>
      <c r="U391" s="4"/>
    </row>
    <row r="392" spans="1:21" ht="10.199999999999999" outlineLevel="5" x14ac:dyDescent="0.2">
      <c r="A392" s="10"/>
      <c r="B392" s="62" t="s">
        <v>788</v>
      </c>
      <c r="C392" s="63" t="s">
        <v>20</v>
      </c>
      <c r="D392" s="64">
        <v>743</v>
      </c>
      <c r="E392" s="65" t="s">
        <v>110</v>
      </c>
      <c r="F392" s="65" t="s">
        <v>263</v>
      </c>
      <c r="G392" s="66" t="s">
        <v>644</v>
      </c>
      <c r="H392" s="67" t="s">
        <v>112</v>
      </c>
      <c r="I392" s="68">
        <v>34</v>
      </c>
      <c r="J392" s="68">
        <v>34</v>
      </c>
      <c r="K392" s="71"/>
      <c r="L392" s="69" t="str">
        <f t="shared" si="54"/>
        <v/>
      </c>
      <c r="M392" s="66"/>
      <c r="N392" s="70">
        <v>21</v>
      </c>
      <c r="O392" s="70" t="e">
        <f t="shared" si="55"/>
        <v>#VALUE!</v>
      </c>
      <c r="P392" s="70" t="e">
        <f t="shared" si="56"/>
        <v>#VALUE!</v>
      </c>
      <c r="Q392" s="72"/>
      <c r="R392" s="68">
        <v>0</v>
      </c>
      <c r="S392" s="68">
        <v>0</v>
      </c>
      <c r="T392" s="65"/>
      <c r="U392" s="4"/>
    </row>
    <row r="393" spans="1:21" ht="10.199999999999999" outlineLevel="5" x14ac:dyDescent="0.2">
      <c r="A393" s="10"/>
      <c r="B393" s="62" t="s">
        <v>789</v>
      </c>
      <c r="C393" s="63" t="s">
        <v>20</v>
      </c>
      <c r="D393" s="64">
        <v>744</v>
      </c>
      <c r="E393" s="65" t="s">
        <v>110</v>
      </c>
      <c r="F393" s="65" t="s">
        <v>266</v>
      </c>
      <c r="G393" s="66" t="s">
        <v>646</v>
      </c>
      <c r="H393" s="67" t="s">
        <v>112</v>
      </c>
      <c r="I393" s="68">
        <v>38</v>
      </c>
      <c r="J393" s="68">
        <v>38</v>
      </c>
      <c r="K393" s="71"/>
      <c r="L393" s="69" t="str">
        <f t="shared" si="54"/>
        <v/>
      </c>
      <c r="M393" s="66"/>
      <c r="N393" s="70">
        <v>21</v>
      </c>
      <c r="O393" s="70" t="e">
        <f t="shared" si="55"/>
        <v>#VALUE!</v>
      </c>
      <c r="P393" s="70" t="e">
        <f t="shared" si="56"/>
        <v>#VALUE!</v>
      </c>
      <c r="Q393" s="72"/>
      <c r="R393" s="68">
        <v>0</v>
      </c>
      <c r="S393" s="68">
        <v>0</v>
      </c>
      <c r="T393" s="65"/>
      <c r="U393" s="4"/>
    </row>
    <row r="394" spans="1:21" ht="10.199999999999999" outlineLevel="5" x14ac:dyDescent="0.2">
      <c r="A394" s="10"/>
      <c r="B394" s="62" t="s">
        <v>790</v>
      </c>
      <c r="C394" s="63" t="s">
        <v>20</v>
      </c>
      <c r="D394" s="64">
        <v>745</v>
      </c>
      <c r="E394" s="65" t="s">
        <v>110</v>
      </c>
      <c r="F394" s="65" t="s">
        <v>269</v>
      </c>
      <c r="G394" s="66" t="s">
        <v>648</v>
      </c>
      <c r="H394" s="67" t="s">
        <v>112</v>
      </c>
      <c r="I394" s="68">
        <v>99</v>
      </c>
      <c r="J394" s="68">
        <v>99</v>
      </c>
      <c r="K394" s="71"/>
      <c r="L394" s="69" t="str">
        <f t="shared" si="54"/>
        <v/>
      </c>
      <c r="M394" s="66"/>
      <c r="N394" s="70">
        <v>21</v>
      </c>
      <c r="O394" s="70" t="e">
        <f t="shared" si="55"/>
        <v>#VALUE!</v>
      </c>
      <c r="P394" s="70" t="e">
        <f t="shared" si="56"/>
        <v>#VALUE!</v>
      </c>
      <c r="Q394" s="72"/>
      <c r="R394" s="68">
        <v>0</v>
      </c>
      <c r="S394" s="68">
        <v>0</v>
      </c>
      <c r="T394" s="65"/>
      <c r="U394" s="4"/>
    </row>
    <row r="395" spans="1:21" ht="10.199999999999999" outlineLevel="5" x14ac:dyDescent="0.2">
      <c r="A395" s="10"/>
      <c r="B395" s="62" t="s">
        <v>791</v>
      </c>
      <c r="C395" s="63" t="s">
        <v>20</v>
      </c>
      <c r="D395" s="64">
        <v>746</v>
      </c>
      <c r="E395" s="65" t="s">
        <v>110</v>
      </c>
      <c r="F395" s="65" t="s">
        <v>272</v>
      </c>
      <c r="G395" s="66" t="s">
        <v>650</v>
      </c>
      <c r="H395" s="67" t="s">
        <v>112</v>
      </c>
      <c r="I395" s="68">
        <v>0</v>
      </c>
      <c r="J395" s="68">
        <v>0</v>
      </c>
      <c r="K395" s="78"/>
      <c r="L395" s="69" t="str">
        <f t="shared" si="54"/>
        <v/>
      </c>
      <c r="M395" s="66"/>
      <c r="N395" s="70">
        <v>21</v>
      </c>
      <c r="O395" s="70" t="e">
        <f t="shared" si="55"/>
        <v>#VALUE!</v>
      </c>
      <c r="P395" s="70" t="e">
        <f t="shared" si="56"/>
        <v>#VALUE!</v>
      </c>
      <c r="Q395" s="72" t="s">
        <v>888</v>
      </c>
      <c r="R395" s="68">
        <v>0</v>
      </c>
      <c r="S395" s="68">
        <v>0</v>
      </c>
      <c r="T395" s="65"/>
      <c r="U395" s="4"/>
    </row>
    <row r="396" spans="1:21" ht="10.199999999999999" outlineLevel="5" x14ac:dyDescent="0.2">
      <c r="A396" s="10"/>
      <c r="B396" s="62" t="s">
        <v>792</v>
      </c>
      <c r="C396" s="63" t="s">
        <v>20</v>
      </c>
      <c r="D396" s="64">
        <v>747</v>
      </c>
      <c r="E396" s="65" t="s">
        <v>110</v>
      </c>
      <c r="F396" s="65" t="s">
        <v>275</v>
      </c>
      <c r="G396" s="66" t="s">
        <v>652</v>
      </c>
      <c r="H396" s="67" t="s">
        <v>112</v>
      </c>
      <c r="I396" s="68">
        <v>1</v>
      </c>
      <c r="J396" s="68">
        <v>1</v>
      </c>
      <c r="K396" s="71"/>
      <c r="L396" s="69" t="str">
        <f t="shared" si="54"/>
        <v/>
      </c>
      <c r="M396" s="66"/>
      <c r="N396" s="70">
        <v>21</v>
      </c>
      <c r="O396" s="70" t="e">
        <f t="shared" si="55"/>
        <v>#VALUE!</v>
      </c>
      <c r="P396" s="70" t="e">
        <f t="shared" si="56"/>
        <v>#VALUE!</v>
      </c>
      <c r="Q396" s="72"/>
      <c r="R396" s="68">
        <v>0</v>
      </c>
      <c r="S396" s="68">
        <v>0</v>
      </c>
      <c r="T396" s="65"/>
      <c r="U396" s="4"/>
    </row>
    <row r="397" spans="1:21" ht="10.199999999999999" outlineLevel="5" x14ac:dyDescent="0.2">
      <c r="A397" s="10"/>
      <c r="B397" s="62" t="s">
        <v>793</v>
      </c>
      <c r="C397" s="63" t="s">
        <v>20</v>
      </c>
      <c r="D397" s="64">
        <v>748</v>
      </c>
      <c r="E397" s="65" t="s">
        <v>110</v>
      </c>
      <c r="F397" s="65" t="s">
        <v>281</v>
      </c>
      <c r="G397" s="66" t="s">
        <v>654</v>
      </c>
      <c r="H397" s="67" t="s">
        <v>112</v>
      </c>
      <c r="I397" s="68">
        <v>215</v>
      </c>
      <c r="J397" s="68">
        <v>215</v>
      </c>
      <c r="K397" s="71"/>
      <c r="L397" s="69" t="str">
        <f t="shared" si="54"/>
        <v/>
      </c>
      <c r="M397" s="66"/>
      <c r="N397" s="70">
        <v>21</v>
      </c>
      <c r="O397" s="70" t="e">
        <f t="shared" si="55"/>
        <v>#VALUE!</v>
      </c>
      <c r="P397" s="70" t="e">
        <f t="shared" si="56"/>
        <v>#VALUE!</v>
      </c>
      <c r="Q397" s="72"/>
      <c r="R397" s="68">
        <v>0</v>
      </c>
      <c r="S397" s="68">
        <v>0</v>
      </c>
      <c r="T397" s="65"/>
      <c r="U397" s="4"/>
    </row>
    <row r="398" spans="1:21" ht="10.199999999999999" outlineLevel="5" x14ac:dyDescent="0.2">
      <c r="A398" s="10"/>
      <c r="B398" s="62" t="s">
        <v>794</v>
      </c>
      <c r="C398" s="63" t="s">
        <v>20</v>
      </c>
      <c r="D398" s="64">
        <v>749</v>
      </c>
      <c r="E398" s="65" t="s">
        <v>110</v>
      </c>
      <c r="F398" s="65" t="s">
        <v>284</v>
      </c>
      <c r="G398" s="66" t="s">
        <v>656</v>
      </c>
      <c r="H398" s="67" t="s">
        <v>112</v>
      </c>
      <c r="I398" s="68">
        <v>80</v>
      </c>
      <c r="J398" s="68">
        <v>80</v>
      </c>
      <c r="K398" s="71"/>
      <c r="L398" s="69" t="str">
        <f t="shared" si="54"/>
        <v/>
      </c>
      <c r="M398" s="66"/>
      <c r="N398" s="70">
        <v>21</v>
      </c>
      <c r="O398" s="70" t="e">
        <f t="shared" si="55"/>
        <v>#VALUE!</v>
      </c>
      <c r="P398" s="70" t="e">
        <f t="shared" si="56"/>
        <v>#VALUE!</v>
      </c>
      <c r="Q398" s="72"/>
      <c r="R398" s="68">
        <v>0</v>
      </c>
      <c r="S398" s="68">
        <v>0</v>
      </c>
      <c r="T398" s="65"/>
      <c r="U398" s="4"/>
    </row>
    <row r="399" spans="1:21" ht="10.199999999999999" outlineLevel="5" x14ac:dyDescent="0.2">
      <c r="A399" s="10"/>
      <c r="B399" s="62" t="s">
        <v>795</v>
      </c>
      <c r="C399" s="63" t="s">
        <v>20</v>
      </c>
      <c r="D399" s="64">
        <v>750</v>
      </c>
      <c r="E399" s="65" t="s">
        <v>110</v>
      </c>
      <c r="F399" s="65" t="s">
        <v>287</v>
      </c>
      <c r="G399" s="66" t="s">
        <v>658</v>
      </c>
      <c r="H399" s="67" t="s">
        <v>112</v>
      </c>
      <c r="I399" s="68">
        <v>12</v>
      </c>
      <c r="J399" s="68">
        <v>12</v>
      </c>
      <c r="K399" s="71"/>
      <c r="L399" s="69" t="str">
        <f t="shared" si="54"/>
        <v/>
      </c>
      <c r="M399" s="66"/>
      <c r="N399" s="70">
        <v>21</v>
      </c>
      <c r="O399" s="70" t="e">
        <f t="shared" si="55"/>
        <v>#VALUE!</v>
      </c>
      <c r="P399" s="70" t="e">
        <f t="shared" si="56"/>
        <v>#VALUE!</v>
      </c>
      <c r="Q399" s="72"/>
      <c r="R399" s="68">
        <v>0</v>
      </c>
      <c r="S399" s="68">
        <v>0</v>
      </c>
      <c r="T399" s="65"/>
      <c r="U399" s="4"/>
    </row>
    <row r="400" spans="1:21" ht="10.199999999999999" outlineLevel="5" x14ac:dyDescent="0.2">
      <c r="A400" s="10"/>
      <c r="B400" s="62" t="s">
        <v>796</v>
      </c>
      <c r="C400" s="63" t="s">
        <v>20</v>
      </c>
      <c r="D400" s="64">
        <v>751</v>
      </c>
      <c r="E400" s="65" t="s">
        <v>110</v>
      </c>
      <c r="F400" s="65" t="s">
        <v>290</v>
      </c>
      <c r="G400" s="66" t="s">
        <v>660</v>
      </c>
      <c r="H400" s="67" t="s">
        <v>112</v>
      </c>
      <c r="I400" s="68">
        <v>20</v>
      </c>
      <c r="J400" s="68">
        <v>20</v>
      </c>
      <c r="K400" s="71"/>
      <c r="L400" s="69" t="str">
        <f t="shared" si="54"/>
        <v/>
      </c>
      <c r="M400" s="66"/>
      <c r="N400" s="70">
        <v>21</v>
      </c>
      <c r="O400" s="70" t="e">
        <f t="shared" si="55"/>
        <v>#VALUE!</v>
      </c>
      <c r="P400" s="70" t="e">
        <f t="shared" si="56"/>
        <v>#VALUE!</v>
      </c>
      <c r="Q400" s="72"/>
      <c r="R400" s="68">
        <v>0</v>
      </c>
      <c r="S400" s="68">
        <v>0</v>
      </c>
      <c r="T400" s="65"/>
      <c r="U400" s="4"/>
    </row>
    <row r="401" spans="1:21" ht="10.199999999999999" outlineLevel="5" x14ac:dyDescent="0.2">
      <c r="A401" s="10"/>
      <c r="B401" s="62" t="s">
        <v>797</v>
      </c>
      <c r="C401" s="63" t="s">
        <v>20</v>
      </c>
      <c r="D401" s="64">
        <v>752</v>
      </c>
      <c r="E401" s="65" t="s">
        <v>110</v>
      </c>
      <c r="F401" s="65" t="s">
        <v>293</v>
      </c>
      <c r="G401" s="66" t="s">
        <v>662</v>
      </c>
      <c r="H401" s="67" t="s">
        <v>182</v>
      </c>
      <c r="I401" s="68">
        <v>185</v>
      </c>
      <c r="J401" s="68">
        <v>185</v>
      </c>
      <c r="K401" s="71"/>
      <c r="L401" s="69" t="str">
        <f t="shared" si="54"/>
        <v/>
      </c>
      <c r="M401" s="66"/>
      <c r="N401" s="70">
        <v>21</v>
      </c>
      <c r="O401" s="70" t="e">
        <f t="shared" si="55"/>
        <v>#VALUE!</v>
      </c>
      <c r="P401" s="70" t="e">
        <f t="shared" si="56"/>
        <v>#VALUE!</v>
      </c>
      <c r="Q401" s="72"/>
      <c r="R401" s="68">
        <v>0</v>
      </c>
      <c r="S401" s="68">
        <v>0</v>
      </c>
      <c r="T401" s="65"/>
      <c r="U401" s="4"/>
    </row>
    <row r="402" spans="1:21" outlineLevel="5" x14ac:dyDescent="0.2">
      <c r="B402" s="6"/>
      <c r="C402" s="6" t="s">
        <v>19</v>
      </c>
      <c r="D402" s="6"/>
      <c r="E402" s="6"/>
      <c r="F402" s="6"/>
      <c r="G402" s="6"/>
      <c r="H402" s="6"/>
      <c r="I402" s="6"/>
      <c r="J402" s="6"/>
      <c r="K402" s="7"/>
      <c r="L402" s="14"/>
      <c r="M402" s="6"/>
      <c r="N402" s="9"/>
      <c r="O402" s="6"/>
      <c r="P402" s="6"/>
      <c r="Q402" s="6"/>
      <c r="R402" s="6"/>
      <c r="S402" s="6"/>
      <c r="T402" s="6"/>
    </row>
    <row r="403" spans="1:21" ht="9.6" outlineLevel="4" x14ac:dyDescent="0.2">
      <c r="A403" s="22" t="s">
        <v>94</v>
      </c>
      <c r="B403" s="54"/>
      <c r="C403" s="55">
        <v>5</v>
      </c>
      <c r="D403" s="55"/>
      <c r="E403" s="54" t="s">
        <v>109</v>
      </c>
      <c r="F403" s="54"/>
      <c r="G403" s="56" t="s">
        <v>37</v>
      </c>
      <c r="H403" s="54"/>
      <c r="I403" s="57"/>
      <c r="J403" s="57"/>
      <c r="K403" s="58"/>
      <c r="L403" s="23">
        <f>SUBTOTAL(9,L404:L410)</f>
        <v>0</v>
      </c>
      <c r="M403" s="59"/>
      <c r="N403" s="22"/>
      <c r="O403" s="60" t="e">
        <f>SUBTOTAL(9,O404:O453)</f>
        <v>#VALUE!</v>
      </c>
      <c r="P403" s="60" t="e">
        <f>SUBTOTAL(9,P404:P453)</f>
        <v>#VALUE!</v>
      </c>
      <c r="Q403" s="59"/>
      <c r="R403" s="61"/>
      <c r="S403" s="61"/>
      <c r="T403" s="59"/>
      <c r="U403" s="2"/>
    </row>
    <row r="404" spans="1:21" ht="10.199999999999999" outlineLevel="5" x14ac:dyDescent="0.2">
      <c r="A404" s="10"/>
      <c r="B404" s="62" t="s">
        <v>798</v>
      </c>
      <c r="C404" s="63" t="s">
        <v>20</v>
      </c>
      <c r="D404" s="64">
        <v>753</v>
      </c>
      <c r="E404" s="65" t="s">
        <v>110</v>
      </c>
      <c r="F404" s="65" t="s">
        <v>349</v>
      </c>
      <c r="G404" s="66" t="s">
        <v>664</v>
      </c>
      <c r="H404" s="67" t="s">
        <v>182</v>
      </c>
      <c r="I404" s="68">
        <v>5450</v>
      </c>
      <c r="J404" s="68">
        <v>5450</v>
      </c>
      <c r="K404" s="71"/>
      <c r="L404" s="69" t="str">
        <f t="shared" ref="L404:L409" si="57">IF(K404&lt;&gt;"",J404*K404,"")</f>
        <v/>
      </c>
      <c r="M404" s="66"/>
      <c r="N404" s="70">
        <v>21</v>
      </c>
      <c r="O404" s="70" t="e">
        <f t="shared" ref="O404:O409" si="58">L404*(N404/100)</f>
        <v>#VALUE!</v>
      </c>
      <c r="P404" s="70" t="e">
        <f t="shared" ref="P404:P409" si="59">L404+O404</f>
        <v>#VALUE!</v>
      </c>
      <c r="Q404" s="72"/>
      <c r="R404" s="68">
        <v>0</v>
      </c>
      <c r="S404" s="68">
        <v>0</v>
      </c>
      <c r="T404" s="65"/>
      <c r="U404" s="4"/>
    </row>
    <row r="405" spans="1:21" ht="10.199999999999999" outlineLevel="5" x14ac:dyDescent="0.2">
      <c r="A405" s="10"/>
      <c r="B405" s="62" t="s">
        <v>799</v>
      </c>
      <c r="C405" s="63" t="s">
        <v>20</v>
      </c>
      <c r="D405" s="64">
        <v>754</v>
      </c>
      <c r="E405" s="65" t="s">
        <v>110</v>
      </c>
      <c r="F405" s="65" t="s">
        <v>352</v>
      </c>
      <c r="G405" s="66" t="s">
        <v>666</v>
      </c>
      <c r="H405" s="67" t="s">
        <v>182</v>
      </c>
      <c r="I405" s="68">
        <v>330</v>
      </c>
      <c r="J405" s="68">
        <v>330</v>
      </c>
      <c r="K405" s="71"/>
      <c r="L405" s="69" t="str">
        <f t="shared" si="57"/>
        <v/>
      </c>
      <c r="M405" s="66"/>
      <c r="N405" s="70">
        <v>21</v>
      </c>
      <c r="O405" s="70" t="e">
        <f t="shared" si="58"/>
        <v>#VALUE!</v>
      </c>
      <c r="P405" s="70" t="e">
        <f t="shared" si="59"/>
        <v>#VALUE!</v>
      </c>
      <c r="Q405" s="72"/>
      <c r="R405" s="68">
        <v>0</v>
      </c>
      <c r="S405" s="68">
        <v>0</v>
      </c>
      <c r="T405" s="65"/>
      <c r="U405" s="4"/>
    </row>
    <row r="406" spans="1:21" ht="10.199999999999999" outlineLevel="5" x14ac:dyDescent="0.2">
      <c r="A406" s="10"/>
      <c r="B406" s="62" t="s">
        <v>800</v>
      </c>
      <c r="C406" s="63" t="s">
        <v>20</v>
      </c>
      <c r="D406" s="64">
        <v>755</v>
      </c>
      <c r="E406" s="65" t="s">
        <v>110</v>
      </c>
      <c r="F406" s="65" t="s">
        <v>355</v>
      </c>
      <c r="G406" s="66" t="s">
        <v>668</v>
      </c>
      <c r="H406" s="67" t="s">
        <v>112</v>
      </c>
      <c r="I406" s="68">
        <v>574</v>
      </c>
      <c r="J406" s="68">
        <v>574</v>
      </c>
      <c r="K406" s="71"/>
      <c r="L406" s="69" t="str">
        <f t="shared" si="57"/>
        <v/>
      </c>
      <c r="M406" s="66"/>
      <c r="N406" s="70">
        <v>21</v>
      </c>
      <c r="O406" s="70" t="e">
        <f t="shared" si="58"/>
        <v>#VALUE!</v>
      </c>
      <c r="P406" s="70" t="e">
        <f t="shared" si="59"/>
        <v>#VALUE!</v>
      </c>
      <c r="Q406" s="72"/>
      <c r="R406" s="68">
        <v>0</v>
      </c>
      <c r="S406" s="68">
        <v>0</v>
      </c>
      <c r="T406" s="65"/>
      <c r="U406" s="4"/>
    </row>
    <row r="407" spans="1:21" ht="10.199999999999999" outlineLevel="5" x14ac:dyDescent="0.2">
      <c r="A407" s="10"/>
      <c r="B407" s="62" t="s">
        <v>801</v>
      </c>
      <c r="C407" s="63" t="s">
        <v>20</v>
      </c>
      <c r="D407" s="64">
        <v>756</v>
      </c>
      <c r="E407" s="65" t="s">
        <v>110</v>
      </c>
      <c r="F407" s="65" t="s">
        <v>357</v>
      </c>
      <c r="G407" s="66" t="s">
        <v>478</v>
      </c>
      <c r="H407" s="67" t="s">
        <v>112</v>
      </c>
      <c r="I407" s="68">
        <v>565</v>
      </c>
      <c r="J407" s="68">
        <v>565</v>
      </c>
      <c r="K407" s="71"/>
      <c r="L407" s="69" t="str">
        <f t="shared" si="57"/>
        <v/>
      </c>
      <c r="M407" s="66"/>
      <c r="N407" s="70">
        <v>21</v>
      </c>
      <c r="O407" s="70" t="e">
        <f t="shared" si="58"/>
        <v>#VALUE!</v>
      </c>
      <c r="P407" s="70" t="e">
        <f t="shared" si="59"/>
        <v>#VALUE!</v>
      </c>
      <c r="Q407" s="72"/>
      <c r="R407" s="68">
        <v>0</v>
      </c>
      <c r="S407" s="68">
        <v>0</v>
      </c>
      <c r="T407" s="65"/>
      <c r="U407" s="4"/>
    </row>
    <row r="408" spans="1:21" ht="10.199999999999999" outlineLevel="5" x14ac:dyDescent="0.2">
      <c r="A408" s="10"/>
      <c r="B408" s="62" t="s">
        <v>802</v>
      </c>
      <c r="C408" s="63" t="s">
        <v>20</v>
      </c>
      <c r="D408" s="64">
        <v>757</v>
      </c>
      <c r="E408" s="65" t="s">
        <v>110</v>
      </c>
      <c r="F408" s="65" t="s">
        <v>360</v>
      </c>
      <c r="G408" s="66" t="s">
        <v>671</v>
      </c>
      <c r="H408" s="67" t="s">
        <v>112</v>
      </c>
      <c r="I408" s="68">
        <v>9</v>
      </c>
      <c r="J408" s="68">
        <v>9</v>
      </c>
      <c r="K408" s="71"/>
      <c r="L408" s="69" t="str">
        <f t="shared" si="57"/>
        <v/>
      </c>
      <c r="M408" s="66"/>
      <c r="N408" s="70">
        <v>21</v>
      </c>
      <c r="O408" s="70" t="e">
        <f t="shared" si="58"/>
        <v>#VALUE!</v>
      </c>
      <c r="P408" s="70" t="e">
        <f t="shared" si="59"/>
        <v>#VALUE!</v>
      </c>
      <c r="Q408" s="72"/>
      <c r="R408" s="68">
        <v>0</v>
      </c>
      <c r="S408" s="68">
        <v>0</v>
      </c>
      <c r="T408" s="65"/>
      <c r="U408" s="4"/>
    </row>
    <row r="409" spans="1:21" ht="10.199999999999999" outlineLevel="5" x14ac:dyDescent="0.2">
      <c r="A409" s="10"/>
      <c r="B409" s="62" t="s">
        <v>803</v>
      </c>
      <c r="C409" s="63" t="s">
        <v>20</v>
      </c>
      <c r="D409" s="64">
        <v>758</v>
      </c>
      <c r="E409" s="65" t="s">
        <v>110</v>
      </c>
      <c r="F409" s="65" t="s">
        <v>362</v>
      </c>
      <c r="G409" s="66" t="s">
        <v>673</v>
      </c>
      <c r="H409" s="67" t="s">
        <v>112</v>
      </c>
      <c r="I409" s="68">
        <v>45</v>
      </c>
      <c r="J409" s="68">
        <v>45</v>
      </c>
      <c r="K409" s="71"/>
      <c r="L409" s="69" t="str">
        <f t="shared" si="57"/>
        <v/>
      </c>
      <c r="M409" s="66"/>
      <c r="N409" s="70">
        <v>21</v>
      </c>
      <c r="O409" s="70" t="e">
        <f t="shared" si="58"/>
        <v>#VALUE!</v>
      </c>
      <c r="P409" s="70" t="e">
        <f t="shared" si="59"/>
        <v>#VALUE!</v>
      </c>
      <c r="Q409" s="72"/>
      <c r="R409" s="68">
        <v>0</v>
      </c>
      <c r="S409" s="68">
        <v>0</v>
      </c>
      <c r="T409" s="65"/>
      <c r="U409" s="4"/>
    </row>
    <row r="410" spans="1:21" outlineLevel="5" x14ac:dyDescent="0.2">
      <c r="B410" s="6"/>
      <c r="C410" s="6" t="s">
        <v>19</v>
      </c>
      <c r="D410" s="6"/>
      <c r="E410" s="6"/>
      <c r="F410" s="6"/>
      <c r="G410" s="6"/>
      <c r="H410" s="6"/>
      <c r="I410" s="6"/>
      <c r="J410" s="6"/>
      <c r="K410" s="7"/>
      <c r="L410" s="14"/>
      <c r="M410" s="6"/>
      <c r="N410" s="9"/>
      <c r="O410" s="6"/>
      <c r="P410" s="6"/>
      <c r="Q410" s="6"/>
      <c r="R410" s="6"/>
      <c r="S410" s="6"/>
      <c r="T410" s="6"/>
    </row>
    <row r="411" spans="1:21" ht="9.6" outlineLevel="4" x14ac:dyDescent="0.2">
      <c r="A411" s="22" t="s">
        <v>95</v>
      </c>
      <c r="B411" s="54"/>
      <c r="C411" s="55">
        <v>5</v>
      </c>
      <c r="D411" s="55"/>
      <c r="E411" s="54" t="s">
        <v>109</v>
      </c>
      <c r="F411" s="54"/>
      <c r="G411" s="56" t="s">
        <v>39</v>
      </c>
      <c r="H411" s="54"/>
      <c r="I411" s="57"/>
      <c r="J411" s="57"/>
      <c r="K411" s="58"/>
      <c r="L411" s="23">
        <f>SUBTOTAL(9,L412:L420)</f>
        <v>0</v>
      </c>
      <c r="M411" s="59"/>
      <c r="N411" s="22"/>
      <c r="O411" s="60" t="e">
        <f>SUBTOTAL(9,O412:O453)</f>
        <v>#VALUE!</v>
      </c>
      <c r="P411" s="60" t="e">
        <f>SUBTOTAL(9,P412:P453)</f>
        <v>#VALUE!</v>
      </c>
      <c r="Q411" s="59"/>
      <c r="R411" s="61"/>
      <c r="S411" s="61"/>
      <c r="T411" s="59"/>
      <c r="U411" s="2"/>
    </row>
    <row r="412" spans="1:21" ht="10.199999999999999" outlineLevel="5" x14ac:dyDescent="0.2">
      <c r="A412" s="10"/>
      <c r="B412" s="62" t="s">
        <v>804</v>
      </c>
      <c r="C412" s="63" t="s">
        <v>20</v>
      </c>
      <c r="D412" s="64">
        <v>759</v>
      </c>
      <c r="E412" s="65" t="s">
        <v>110</v>
      </c>
      <c r="F412" s="65" t="s">
        <v>367</v>
      </c>
      <c r="G412" s="66" t="s">
        <v>675</v>
      </c>
      <c r="H412" s="67" t="s">
        <v>182</v>
      </c>
      <c r="I412" s="68">
        <v>40</v>
      </c>
      <c r="J412" s="68">
        <v>40</v>
      </c>
      <c r="K412" s="71"/>
      <c r="L412" s="69" t="str">
        <f t="shared" ref="L412:L419" si="60">IF(K412&lt;&gt;"",J412*K412,"")</f>
        <v/>
      </c>
      <c r="M412" s="66"/>
      <c r="N412" s="70">
        <v>21</v>
      </c>
      <c r="O412" s="70" t="e">
        <f t="shared" ref="O412:O419" si="61">L412*(N412/100)</f>
        <v>#VALUE!</v>
      </c>
      <c r="P412" s="70" t="e">
        <f t="shared" ref="P412:P419" si="62">L412+O412</f>
        <v>#VALUE!</v>
      </c>
      <c r="Q412" s="72"/>
      <c r="R412" s="68">
        <v>0</v>
      </c>
      <c r="S412" s="68">
        <v>0</v>
      </c>
      <c r="T412" s="65"/>
      <c r="U412" s="4"/>
    </row>
    <row r="413" spans="1:21" ht="10.199999999999999" outlineLevel="5" x14ac:dyDescent="0.2">
      <c r="A413" s="10"/>
      <c r="B413" s="62" t="s">
        <v>805</v>
      </c>
      <c r="C413" s="63" t="s">
        <v>20</v>
      </c>
      <c r="D413" s="64">
        <v>760</v>
      </c>
      <c r="E413" s="65" t="s">
        <v>110</v>
      </c>
      <c r="F413" s="65" t="s">
        <v>374</v>
      </c>
      <c r="G413" s="66" t="s">
        <v>677</v>
      </c>
      <c r="H413" s="67" t="s">
        <v>182</v>
      </c>
      <c r="I413" s="68">
        <v>60</v>
      </c>
      <c r="J413" s="68">
        <v>60</v>
      </c>
      <c r="K413" s="71"/>
      <c r="L413" s="69" t="str">
        <f t="shared" si="60"/>
        <v/>
      </c>
      <c r="M413" s="66"/>
      <c r="N413" s="70">
        <v>21</v>
      </c>
      <c r="O413" s="70" t="e">
        <f t="shared" si="61"/>
        <v>#VALUE!</v>
      </c>
      <c r="P413" s="70" t="e">
        <f t="shared" si="62"/>
        <v>#VALUE!</v>
      </c>
      <c r="Q413" s="72"/>
      <c r="R413" s="68">
        <v>0</v>
      </c>
      <c r="S413" s="68">
        <v>0</v>
      </c>
      <c r="T413" s="65"/>
      <c r="U413" s="4"/>
    </row>
    <row r="414" spans="1:21" ht="10.199999999999999" outlineLevel="5" x14ac:dyDescent="0.2">
      <c r="A414" s="10"/>
      <c r="B414" s="62" t="s">
        <v>806</v>
      </c>
      <c r="C414" s="63" t="s">
        <v>20</v>
      </c>
      <c r="D414" s="64">
        <v>761</v>
      </c>
      <c r="E414" s="65" t="s">
        <v>110</v>
      </c>
      <c r="F414" s="65" t="s">
        <v>376</v>
      </c>
      <c r="G414" s="66" t="s">
        <v>679</v>
      </c>
      <c r="H414" s="67" t="s">
        <v>182</v>
      </c>
      <c r="I414" s="68">
        <v>150</v>
      </c>
      <c r="J414" s="68">
        <v>150</v>
      </c>
      <c r="K414" s="71"/>
      <c r="L414" s="69" t="str">
        <f t="shared" si="60"/>
        <v/>
      </c>
      <c r="M414" s="66"/>
      <c r="N414" s="70">
        <v>21</v>
      </c>
      <c r="O414" s="70" t="e">
        <f t="shared" si="61"/>
        <v>#VALUE!</v>
      </c>
      <c r="P414" s="70" t="e">
        <f t="shared" si="62"/>
        <v>#VALUE!</v>
      </c>
      <c r="Q414" s="72"/>
      <c r="R414" s="68">
        <v>0</v>
      </c>
      <c r="S414" s="68">
        <v>0</v>
      </c>
      <c r="T414" s="65"/>
      <c r="U414" s="4"/>
    </row>
    <row r="415" spans="1:21" ht="10.199999999999999" outlineLevel="5" x14ac:dyDescent="0.2">
      <c r="A415" s="10"/>
      <c r="B415" s="62" t="s">
        <v>807</v>
      </c>
      <c r="C415" s="63" t="s">
        <v>20</v>
      </c>
      <c r="D415" s="64">
        <v>762</v>
      </c>
      <c r="E415" s="65" t="s">
        <v>110</v>
      </c>
      <c r="F415" s="65" t="s">
        <v>378</v>
      </c>
      <c r="G415" s="66" t="s">
        <v>681</v>
      </c>
      <c r="H415" s="67" t="s">
        <v>182</v>
      </c>
      <c r="I415" s="68">
        <v>230</v>
      </c>
      <c r="J415" s="68">
        <v>230</v>
      </c>
      <c r="K415" s="71"/>
      <c r="L415" s="69" t="str">
        <f t="shared" si="60"/>
        <v/>
      </c>
      <c r="M415" s="66"/>
      <c r="N415" s="70">
        <v>21</v>
      </c>
      <c r="O415" s="70" t="e">
        <f t="shared" si="61"/>
        <v>#VALUE!</v>
      </c>
      <c r="P415" s="70" t="e">
        <f t="shared" si="62"/>
        <v>#VALUE!</v>
      </c>
      <c r="Q415" s="72"/>
      <c r="R415" s="68">
        <v>0</v>
      </c>
      <c r="S415" s="68">
        <v>0</v>
      </c>
      <c r="T415" s="65"/>
      <c r="U415" s="4"/>
    </row>
    <row r="416" spans="1:21" ht="10.199999999999999" outlineLevel="5" x14ac:dyDescent="0.2">
      <c r="A416" s="10"/>
      <c r="B416" s="62" t="s">
        <v>808</v>
      </c>
      <c r="C416" s="63" t="s">
        <v>20</v>
      </c>
      <c r="D416" s="64">
        <v>763</v>
      </c>
      <c r="E416" s="65" t="s">
        <v>110</v>
      </c>
      <c r="F416" s="65" t="s">
        <v>496</v>
      </c>
      <c r="G416" s="66" t="s">
        <v>683</v>
      </c>
      <c r="H416" s="67" t="s">
        <v>112</v>
      </c>
      <c r="I416" s="68">
        <v>44</v>
      </c>
      <c r="J416" s="68">
        <v>44</v>
      </c>
      <c r="K416" s="71"/>
      <c r="L416" s="69" t="str">
        <f t="shared" si="60"/>
        <v/>
      </c>
      <c r="M416" s="66"/>
      <c r="N416" s="70">
        <v>21</v>
      </c>
      <c r="O416" s="70" t="e">
        <f t="shared" si="61"/>
        <v>#VALUE!</v>
      </c>
      <c r="P416" s="70" t="e">
        <f t="shared" si="62"/>
        <v>#VALUE!</v>
      </c>
      <c r="Q416" s="72"/>
      <c r="R416" s="68">
        <v>0</v>
      </c>
      <c r="S416" s="68">
        <v>0</v>
      </c>
      <c r="T416" s="65"/>
      <c r="U416" s="4"/>
    </row>
    <row r="417" spans="1:21" ht="10.199999999999999" outlineLevel="5" x14ac:dyDescent="0.2">
      <c r="A417" s="10"/>
      <c r="B417" s="62" t="s">
        <v>809</v>
      </c>
      <c r="C417" s="63" t="s">
        <v>20</v>
      </c>
      <c r="D417" s="64">
        <v>764</v>
      </c>
      <c r="E417" s="65" t="s">
        <v>110</v>
      </c>
      <c r="F417" s="65" t="s">
        <v>499</v>
      </c>
      <c r="G417" s="66" t="s">
        <v>565</v>
      </c>
      <c r="H417" s="67" t="s">
        <v>112</v>
      </c>
      <c r="I417" s="68">
        <v>20</v>
      </c>
      <c r="J417" s="68">
        <v>20</v>
      </c>
      <c r="K417" s="71"/>
      <c r="L417" s="69" t="str">
        <f t="shared" si="60"/>
        <v/>
      </c>
      <c r="M417" s="66"/>
      <c r="N417" s="70">
        <v>21</v>
      </c>
      <c r="O417" s="70" t="e">
        <f t="shared" si="61"/>
        <v>#VALUE!</v>
      </c>
      <c r="P417" s="70" t="e">
        <f t="shared" si="62"/>
        <v>#VALUE!</v>
      </c>
      <c r="Q417" s="72"/>
      <c r="R417" s="68">
        <v>0</v>
      </c>
      <c r="S417" s="68">
        <v>0</v>
      </c>
      <c r="T417" s="65"/>
      <c r="U417" s="4"/>
    </row>
    <row r="418" spans="1:21" ht="10.199999999999999" outlineLevel="5" x14ac:dyDescent="0.2">
      <c r="A418" s="10"/>
      <c r="B418" s="62" t="s">
        <v>810</v>
      </c>
      <c r="C418" s="63" t="s">
        <v>20</v>
      </c>
      <c r="D418" s="64">
        <v>765</v>
      </c>
      <c r="E418" s="65" t="s">
        <v>110</v>
      </c>
      <c r="F418" s="65" t="s">
        <v>502</v>
      </c>
      <c r="G418" s="66" t="s">
        <v>686</v>
      </c>
      <c r="H418" s="67" t="s">
        <v>112</v>
      </c>
      <c r="I418" s="68">
        <v>20</v>
      </c>
      <c r="J418" s="68">
        <v>20</v>
      </c>
      <c r="K418" s="71"/>
      <c r="L418" s="69" t="str">
        <f t="shared" si="60"/>
        <v/>
      </c>
      <c r="M418" s="66"/>
      <c r="N418" s="70">
        <v>21</v>
      </c>
      <c r="O418" s="70" t="e">
        <f t="shared" si="61"/>
        <v>#VALUE!</v>
      </c>
      <c r="P418" s="70" t="e">
        <f t="shared" si="62"/>
        <v>#VALUE!</v>
      </c>
      <c r="Q418" s="72"/>
      <c r="R418" s="68">
        <v>0</v>
      </c>
      <c r="S418" s="68">
        <v>0</v>
      </c>
      <c r="T418" s="65"/>
      <c r="U418" s="4"/>
    </row>
    <row r="419" spans="1:21" ht="10.199999999999999" outlineLevel="5" x14ac:dyDescent="0.2">
      <c r="A419" s="10"/>
      <c r="B419" s="62" t="s">
        <v>811</v>
      </c>
      <c r="C419" s="63" t="s">
        <v>20</v>
      </c>
      <c r="D419" s="64">
        <v>766</v>
      </c>
      <c r="E419" s="65" t="s">
        <v>110</v>
      </c>
      <c r="F419" s="65" t="s">
        <v>505</v>
      </c>
      <c r="G419" s="66" t="s">
        <v>688</v>
      </c>
      <c r="H419" s="67" t="s">
        <v>207</v>
      </c>
      <c r="I419" s="68">
        <v>60</v>
      </c>
      <c r="J419" s="68">
        <v>60</v>
      </c>
      <c r="K419" s="71"/>
      <c r="L419" s="69" t="str">
        <f t="shared" si="60"/>
        <v/>
      </c>
      <c r="M419" s="66"/>
      <c r="N419" s="70">
        <v>21</v>
      </c>
      <c r="O419" s="70" t="e">
        <f t="shared" si="61"/>
        <v>#VALUE!</v>
      </c>
      <c r="P419" s="70" t="e">
        <f t="shared" si="62"/>
        <v>#VALUE!</v>
      </c>
      <c r="Q419" s="72"/>
      <c r="R419" s="68">
        <v>0</v>
      </c>
      <c r="S419" s="68">
        <v>0</v>
      </c>
      <c r="T419" s="65"/>
      <c r="U419" s="4"/>
    </row>
    <row r="420" spans="1:21" outlineLevel="5" x14ac:dyDescent="0.2">
      <c r="B420" s="6"/>
      <c r="C420" s="6" t="s">
        <v>19</v>
      </c>
      <c r="D420" s="6"/>
      <c r="E420" s="6"/>
      <c r="F420" s="6"/>
      <c r="G420" s="6"/>
      <c r="H420" s="6"/>
      <c r="I420" s="6"/>
      <c r="J420" s="6"/>
      <c r="K420" s="7"/>
      <c r="L420" s="14"/>
      <c r="M420" s="6"/>
      <c r="N420" s="9"/>
      <c r="O420" s="6"/>
      <c r="P420" s="6"/>
      <c r="Q420" s="6"/>
      <c r="R420" s="6"/>
      <c r="S420" s="6"/>
      <c r="T420" s="6"/>
    </row>
    <row r="421" spans="1:21" ht="9.6" outlineLevel="4" x14ac:dyDescent="0.2">
      <c r="A421" s="22" t="s">
        <v>96</v>
      </c>
      <c r="B421" s="54"/>
      <c r="C421" s="55">
        <v>5</v>
      </c>
      <c r="D421" s="55"/>
      <c r="E421" s="54" t="s">
        <v>109</v>
      </c>
      <c r="F421" s="54"/>
      <c r="G421" s="56" t="s">
        <v>61</v>
      </c>
      <c r="H421" s="54"/>
      <c r="I421" s="57"/>
      <c r="J421" s="57"/>
      <c r="K421" s="58"/>
      <c r="L421" s="23">
        <f>SUBTOTAL(9,L422:L425)</f>
        <v>0</v>
      </c>
      <c r="M421" s="59"/>
      <c r="N421" s="22"/>
      <c r="O421" s="60" t="e">
        <f>SUBTOTAL(9,O422:O453)</f>
        <v>#VALUE!</v>
      </c>
      <c r="P421" s="60" t="e">
        <f>SUBTOTAL(9,P422:P453)</f>
        <v>#VALUE!</v>
      </c>
      <c r="Q421" s="59"/>
      <c r="R421" s="61"/>
      <c r="S421" s="61"/>
      <c r="T421" s="59"/>
      <c r="U421" s="2"/>
    </row>
    <row r="422" spans="1:21" ht="10.199999999999999" outlineLevel="5" x14ac:dyDescent="0.2">
      <c r="A422" s="10"/>
      <c r="B422" s="62" t="s">
        <v>812</v>
      </c>
      <c r="C422" s="63" t="s">
        <v>20</v>
      </c>
      <c r="D422" s="64">
        <v>767</v>
      </c>
      <c r="E422" s="65" t="s">
        <v>110</v>
      </c>
      <c r="F422" s="65" t="s">
        <v>380</v>
      </c>
      <c r="G422" s="66" t="s">
        <v>690</v>
      </c>
      <c r="H422" s="67" t="s">
        <v>112</v>
      </c>
      <c r="I422" s="68">
        <v>179</v>
      </c>
      <c r="J422" s="68">
        <v>179</v>
      </c>
      <c r="K422" s="71"/>
      <c r="L422" s="69" t="str">
        <f>IF(K422&lt;&gt;"",J422*K422,"")</f>
        <v/>
      </c>
      <c r="M422" s="66"/>
      <c r="N422" s="70">
        <v>21</v>
      </c>
      <c r="O422" s="70" t="e">
        <f>L422*(N422/100)</f>
        <v>#VALUE!</v>
      </c>
      <c r="P422" s="70" t="e">
        <f>L422+O422</f>
        <v>#VALUE!</v>
      </c>
      <c r="Q422" s="72"/>
      <c r="R422" s="68">
        <v>0</v>
      </c>
      <c r="S422" s="68">
        <v>0</v>
      </c>
      <c r="T422" s="65"/>
      <c r="U422" s="4"/>
    </row>
    <row r="423" spans="1:21" ht="10.199999999999999" outlineLevel="5" x14ac:dyDescent="0.2">
      <c r="A423" s="10"/>
      <c r="B423" s="62" t="s">
        <v>813</v>
      </c>
      <c r="C423" s="63" t="s">
        <v>20</v>
      </c>
      <c r="D423" s="64">
        <v>768</v>
      </c>
      <c r="E423" s="65" t="s">
        <v>110</v>
      </c>
      <c r="F423" s="65" t="s">
        <v>593</v>
      </c>
      <c r="G423" s="66" t="s">
        <v>692</v>
      </c>
      <c r="H423" s="67" t="s">
        <v>112</v>
      </c>
      <c r="I423" s="68">
        <v>9</v>
      </c>
      <c r="J423" s="68">
        <v>9</v>
      </c>
      <c r="K423" s="71"/>
      <c r="L423" s="69" t="str">
        <f>IF(K423&lt;&gt;"",J423*K423,"")</f>
        <v/>
      </c>
      <c r="M423" s="66"/>
      <c r="N423" s="70">
        <v>21</v>
      </c>
      <c r="O423" s="70" t="e">
        <f>L423*(N423/100)</f>
        <v>#VALUE!</v>
      </c>
      <c r="P423" s="70" t="e">
        <f>L423+O423</f>
        <v>#VALUE!</v>
      </c>
      <c r="Q423" s="72"/>
      <c r="R423" s="68">
        <v>0</v>
      </c>
      <c r="S423" s="68">
        <v>0</v>
      </c>
      <c r="T423" s="65"/>
      <c r="U423" s="4"/>
    </row>
    <row r="424" spans="1:21" ht="10.199999999999999" outlineLevel="5" x14ac:dyDescent="0.2">
      <c r="A424" s="10"/>
      <c r="B424" s="62" t="s">
        <v>814</v>
      </c>
      <c r="C424" s="63" t="s">
        <v>20</v>
      </c>
      <c r="D424" s="64">
        <v>769</v>
      </c>
      <c r="E424" s="65" t="s">
        <v>110</v>
      </c>
      <c r="F424" s="65" t="s">
        <v>596</v>
      </c>
      <c r="G424" s="66" t="s">
        <v>694</v>
      </c>
      <c r="H424" s="67" t="s">
        <v>112</v>
      </c>
      <c r="I424" s="68">
        <v>110</v>
      </c>
      <c r="J424" s="68">
        <v>110</v>
      </c>
      <c r="K424" s="71"/>
      <c r="L424" s="69" t="str">
        <f>IF(K424&lt;&gt;"",J424*K424,"")</f>
        <v/>
      </c>
      <c r="M424" s="66"/>
      <c r="N424" s="70">
        <v>21</v>
      </c>
      <c r="O424" s="70" t="e">
        <f>L424*(N424/100)</f>
        <v>#VALUE!</v>
      </c>
      <c r="P424" s="70" t="e">
        <f>L424+O424</f>
        <v>#VALUE!</v>
      </c>
      <c r="Q424" s="72"/>
      <c r="R424" s="68">
        <v>0</v>
      </c>
      <c r="S424" s="68">
        <v>0</v>
      </c>
      <c r="T424" s="65"/>
      <c r="U424" s="4"/>
    </row>
    <row r="425" spans="1:21" outlineLevel="5" x14ac:dyDescent="0.2">
      <c r="B425" s="6"/>
      <c r="C425" s="6" t="s">
        <v>19</v>
      </c>
      <c r="D425" s="6"/>
      <c r="E425" s="6"/>
      <c r="F425" s="6"/>
      <c r="G425" s="6"/>
      <c r="H425" s="6"/>
      <c r="I425" s="6"/>
      <c r="J425" s="6"/>
      <c r="K425" s="7"/>
      <c r="L425" s="14"/>
      <c r="M425" s="6"/>
      <c r="N425" s="9"/>
      <c r="O425" s="6"/>
      <c r="P425" s="6"/>
      <c r="Q425" s="6"/>
      <c r="R425" s="6"/>
      <c r="S425" s="6"/>
      <c r="T425" s="6"/>
    </row>
    <row r="426" spans="1:21" ht="10.199999999999999" outlineLevel="2" x14ac:dyDescent="0.2">
      <c r="A426" s="20" t="s">
        <v>97</v>
      </c>
      <c r="B426" s="46"/>
      <c r="C426" s="47">
        <v>3</v>
      </c>
      <c r="D426" s="47"/>
      <c r="E426" s="46" t="s">
        <v>107</v>
      </c>
      <c r="F426" s="46"/>
      <c r="G426" s="48" t="s">
        <v>98</v>
      </c>
      <c r="H426" s="46"/>
      <c r="I426" s="49"/>
      <c r="J426" s="49"/>
      <c r="K426" s="50"/>
      <c r="L426" s="21">
        <f>SUBTOTAL(9,L427:L453)</f>
        <v>0</v>
      </c>
      <c r="M426" s="51"/>
      <c r="N426" s="20"/>
      <c r="O426" s="52" t="e">
        <f>SUBTOTAL(9,O427:O532)</f>
        <v>#VALUE!</v>
      </c>
      <c r="P426" s="52" t="e">
        <f>SUBTOTAL(9,P427:P532)</f>
        <v>#VALUE!</v>
      </c>
      <c r="Q426" s="51"/>
      <c r="R426" s="53"/>
      <c r="S426" s="53"/>
      <c r="T426" s="51"/>
      <c r="U426" s="2"/>
    </row>
    <row r="427" spans="1:21" ht="10.199999999999999" outlineLevel="3" x14ac:dyDescent="0.2">
      <c r="A427" s="20" t="s">
        <v>99</v>
      </c>
      <c r="B427" s="46"/>
      <c r="C427" s="47">
        <v>4</v>
      </c>
      <c r="D427" s="47"/>
      <c r="E427" s="46" t="s">
        <v>108</v>
      </c>
      <c r="F427" s="46"/>
      <c r="G427" s="48" t="s">
        <v>100</v>
      </c>
      <c r="H427" s="46"/>
      <c r="I427" s="49"/>
      <c r="J427" s="49"/>
      <c r="K427" s="50"/>
      <c r="L427" s="21">
        <f>SUBTOTAL(9,L428:L453)</f>
        <v>0</v>
      </c>
      <c r="M427" s="51"/>
      <c r="N427" s="20"/>
      <c r="O427" s="52" t="e">
        <f>SUBTOTAL(9,O428:O457)</f>
        <v>#VALUE!</v>
      </c>
      <c r="P427" s="52" t="e">
        <f>SUBTOTAL(9,P428:P457)</f>
        <v>#VALUE!</v>
      </c>
      <c r="Q427" s="51"/>
      <c r="R427" s="53"/>
      <c r="S427" s="53"/>
      <c r="T427" s="51"/>
      <c r="U427" s="2"/>
    </row>
    <row r="428" spans="1:21" ht="9.6" outlineLevel="4" x14ac:dyDescent="0.2">
      <c r="A428" s="22" t="s">
        <v>101</v>
      </c>
      <c r="B428" s="54"/>
      <c r="C428" s="55">
        <v>5</v>
      </c>
      <c r="D428" s="55"/>
      <c r="E428" s="54" t="s">
        <v>109</v>
      </c>
      <c r="F428" s="54"/>
      <c r="G428" s="56" t="s">
        <v>102</v>
      </c>
      <c r="H428" s="54"/>
      <c r="I428" s="57"/>
      <c r="J428" s="57"/>
      <c r="K428" s="58"/>
      <c r="L428" s="23">
        <f>SUBTOTAL(9,L429:L453)</f>
        <v>0</v>
      </c>
      <c r="M428" s="59"/>
      <c r="N428" s="22"/>
      <c r="O428" s="60" t="e">
        <f>SUBTOTAL(9,O429:O453)</f>
        <v>#VALUE!</v>
      </c>
      <c r="P428" s="60" t="e">
        <f>SUBTOTAL(9,P429:P453)</f>
        <v>#VALUE!</v>
      </c>
      <c r="Q428" s="59"/>
      <c r="R428" s="61"/>
      <c r="S428" s="61"/>
      <c r="T428" s="59"/>
      <c r="U428" s="2"/>
    </row>
    <row r="429" spans="1:21" ht="10.199999999999999" outlineLevel="5" x14ac:dyDescent="0.2">
      <c r="A429" s="10"/>
      <c r="B429" s="62" t="s">
        <v>815</v>
      </c>
      <c r="C429" s="63" t="s">
        <v>20</v>
      </c>
      <c r="D429" s="64">
        <v>770</v>
      </c>
      <c r="E429" s="65" t="s">
        <v>110</v>
      </c>
      <c r="F429" s="65" t="s">
        <v>816</v>
      </c>
      <c r="G429" s="66" t="s">
        <v>817</v>
      </c>
      <c r="H429" s="67" t="s">
        <v>112</v>
      </c>
      <c r="I429" s="68">
        <v>9</v>
      </c>
      <c r="J429" s="68">
        <v>9</v>
      </c>
      <c r="K429" s="71"/>
      <c r="L429" s="69" t="str">
        <f t="shared" ref="L429:L452" si="63">IF(K429&lt;&gt;"",J429*K429,"")</f>
        <v/>
      </c>
      <c r="M429" s="66"/>
      <c r="N429" s="70">
        <v>21</v>
      </c>
      <c r="O429" s="70" t="e">
        <f t="shared" ref="O429:O452" si="64">L429*(N429/100)</f>
        <v>#VALUE!</v>
      </c>
      <c r="P429" s="70" t="e">
        <f t="shared" ref="P429:P452" si="65">L429+O429</f>
        <v>#VALUE!</v>
      </c>
      <c r="Q429" s="72"/>
      <c r="R429" s="68">
        <v>0</v>
      </c>
      <c r="S429" s="68">
        <v>0</v>
      </c>
      <c r="T429" s="65"/>
      <c r="U429" s="4"/>
    </row>
    <row r="430" spans="1:21" ht="10.199999999999999" outlineLevel="5" x14ac:dyDescent="0.2">
      <c r="A430" s="10"/>
      <c r="B430" s="62" t="s">
        <v>818</v>
      </c>
      <c r="C430" s="63" t="s">
        <v>20</v>
      </c>
      <c r="D430" s="64">
        <v>771</v>
      </c>
      <c r="E430" s="65" t="s">
        <v>110</v>
      </c>
      <c r="F430" s="65" t="s">
        <v>819</v>
      </c>
      <c r="G430" s="66" t="s">
        <v>820</v>
      </c>
      <c r="H430" s="67" t="s">
        <v>112</v>
      </c>
      <c r="I430" s="68">
        <v>5</v>
      </c>
      <c r="J430" s="68">
        <v>5</v>
      </c>
      <c r="K430" s="71"/>
      <c r="L430" s="69" t="str">
        <f t="shared" si="63"/>
        <v/>
      </c>
      <c r="M430" s="66"/>
      <c r="N430" s="70">
        <v>21</v>
      </c>
      <c r="O430" s="70" t="e">
        <f t="shared" si="64"/>
        <v>#VALUE!</v>
      </c>
      <c r="P430" s="70" t="e">
        <f t="shared" si="65"/>
        <v>#VALUE!</v>
      </c>
      <c r="Q430" s="72"/>
      <c r="R430" s="68">
        <v>0</v>
      </c>
      <c r="S430" s="68">
        <v>0</v>
      </c>
      <c r="T430" s="65"/>
      <c r="U430" s="4"/>
    </row>
    <row r="431" spans="1:21" ht="10.199999999999999" outlineLevel="5" x14ac:dyDescent="0.2">
      <c r="A431" s="10"/>
      <c r="B431" s="62" t="s">
        <v>821</v>
      </c>
      <c r="C431" s="63" t="s">
        <v>20</v>
      </c>
      <c r="D431" s="64">
        <v>772</v>
      </c>
      <c r="E431" s="65" t="s">
        <v>110</v>
      </c>
      <c r="F431" s="65" t="s">
        <v>822</v>
      </c>
      <c r="G431" s="66" t="s">
        <v>823</v>
      </c>
      <c r="H431" s="67" t="s">
        <v>112</v>
      </c>
      <c r="I431" s="68">
        <v>2</v>
      </c>
      <c r="J431" s="68">
        <v>2</v>
      </c>
      <c r="K431" s="71"/>
      <c r="L431" s="69" t="str">
        <f t="shared" si="63"/>
        <v/>
      </c>
      <c r="M431" s="66"/>
      <c r="N431" s="70">
        <v>21</v>
      </c>
      <c r="O431" s="70" t="e">
        <f t="shared" si="64"/>
        <v>#VALUE!</v>
      </c>
      <c r="P431" s="70" t="e">
        <f t="shared" si="65"/>
        <v>#VALUE!</v>
      </c>
      <c r="Q431" s="72"/>
      <c r="R431" s="68">
        <v>0</v>
      </c>
      <c r="S431" s="68">
        <v>0</v>
      </c>
      <c r="T431" s="65"/>
      <c r="U431" s="4"/>
    </row>
    <row r="432" spans="1:21" ht="10.199999999999999" outlineLevel="5" x14ac:dyDescent="0.2">
      <c r="A432" s="10"/>
      <c r="B432" s="62" t="s">
        <v>824</v>
      </c>
      <c r="C432" s="63" t="s">
        <v>20</v>
      </c>
      <c r="D432" s="64">
        <v>773</v>
      </c>
      <c r="E432" s="65" t="s">
        <v>110</v>
      </c>
      <c r="F432" s="65" t="s">
        <v>825</v>
      </c>
      <c r="G432" s="66" t="s">
        <v>826</v>
      </c>
      <c r="H432" s="67" t="s">
        <v>112</v>
      </c>
      <c r="I432" s="68">
        <v>6</v>
      </c>
      <c r="J432" s="68">
        <v>6</v>
      </c>
      <c r="K432" s="71"/>
      <c r="L432" s="69" t="str">
        <f t="shared" si="63"/>
        <v/>
      </c>
      <c r="M432" s="66"/>
      <c r="N432" s="70">
        <v>21</v>
      </c>
      <c r="O432" s="70" t="e">
        <f t="shared" si="64"/>
        <v>#VALUE!</v>
      </c>
      <c r="P432" s="70" t="e">
        <f t="shared" si="65"/>
        <v>#VALUE!</v>
      </c>
      <c r="Q432" s="72"/>
      <c r="R432" s="68">
        <v>0</v>
      </c>
      <c r="S432" s="68">
        <v>0</v>
      </c>
      <c r="T432" s="65"/>
      <c r="U432" s="4"/>
    </row>
    <row r="433" spans="1:21" ht="10.199999999999999" outlineLevel="5" x14ac:dyDescent="0.2">
      <c r="A433" s="10"/>
      <c r="B433" s="62" t="s">
        <v>827</v>
      </c>
      <c r="C433" s="63" t="s">
        <v>20</v>
      </c>
      <c r="D433" s="64">
        <v>774</v>
      </c>
      <c r="E433" s="65" t="s">
        <v>110</v>
      </c>
      <c r="F433" s="65" t="s">
        <v>828</v>
      </c>
      <c r="G433" s="66" t="s">
        <v>829</v>
      </c>
      <c r="H433" s="67" t="s">
        <v>112</v>
      </c>
      <c r="I433" s="68">
        <v>3</v>
      </c>
      <c r="J433" s="68">
        <v>3</v>
      </c>
      <c r="K433" s="71"/>
      <c r="L433" s="69" t="str">
        <f t="shared" si="63"/>
        <v/>
      </c>
      <c r="M433" s="66"/>
      <c r="N433" s="70">
        <v>21</v>
      </c>
      <c r="O433" s="70" t="e">
        <f t="shared" si="64"/>
        <v>#VALUE!</v>
      </c>
      <c r="P433" s="70" t="e">
        <f t="shared" si="65"/>
        <v>#VALUE!</v>
      </c>
      <c r="Q433" s="72"/>
      <c r="R433" s="68">
        <v>0</v>
      </c>
      <c r="S433" s="68">
        <v>0</v>
      </c>
      <c r="T433" s="65"/>
      <c r="U433" s="4"/>
    </row>
    <row r="434" spans="1:21" ht="10.199999999999999" outlineLevel="5" x14ac:dyDescent="0.2">
      <c r="A434" s="10"/>
      <c r="B434" s="62" t="s">
        <v>830</v>
      </c>
      <c r="C434" s="63" t="s">
        <v>20</v>
      </c>
      <c r="D434" s="64">
        <v>775</v>
      </c>
      <c r="E434" s="65" t="s">
        <v>110</v>
      </c>
      <c r="F434" s="65" t="s">
        <v>831</v>
      </c>
      <c r="G434" s="66" t="s">
        <v>832</v>
      </c>
      <c r="H434" s="67" t="s">
        <v>112</v>
      </c>
      <c r="I434" s="68">
        <v>9</v>
      </c>
      <c r="J434" s="68">
        <v>9</v>
      </c>
      <c r="K434" s="71"/>
      <c r="L434" s="69" t="str">
        <f t="shared" si="63"/>
        <v/>
      </c>
      <c r="M434" s="66"/>
      <c r="N434" s="70">
        <v>21</v>
      </c>
      <c r="O434" s="70" t="e">
        <f t="shared" si="64"/>
        <v>#VALUE!</v>
      </c>
      <c r="P434" s="70" t="e">
        <f t="shared" si="65"/>
        <v>#VALUE!</v>
      </c>
      <c r="Q434" s="72"/>
      <c r="R434" s="68">
        <v>0</v>
      </c>
      <c r="S434" s="68">
        <v>0</v>
      </c>
      <c r="T434" s="65"/>
      <c r="U434" s="4"/>
    </row>
    <row r="435" spans="1:21" ht="10.199999999999999" outlineLevel="5" x14ac:dyDescent="0.2">
      <c r="A435" s="10"/>
      <c r="B435" s="62" t="s">
        <v>833</v>
      </c>
      <c r="C435" s="63" t="s">
        <v>20</v>
      </c>
      <c r="D435" s="64">
        <v>776</v>
      </c>
      <c r="E435" s="65" t="s">
        <v>110</v>
      </c>
      <c r="F435" s="65" t="s">
        <v>834</v>
      </c>
      <c r="G435" s="66" t="s">
        <v>835</v>
      </c>
      <c r="H435" s="67" t="s">
        <v>112</v>
      </c>
      <c r="I435" s="68">
        <v>180</v>
      </c>
      <c r="J435" s="68">
        <v>180</v>
      </c>
      <c r="K435" s="71"/>
      <c r="L435" s="69" t="str">
        <f t="shared" si="63"/>
        <v/>
      </c>
      <c r="M435" s="66"/>
      <c r="N435" s="70">
        <v>21</v>
      </c>
      <c r="O435" s="70" t="e">
        <f t="shared" si="64"/>
        <v>#VALUE!</v>
      </c>
      <c r="P435" s="70" t="e">
        <f t="shared" si="65"/>
        <v>#VALUE!</v>
      </c>
      <c r="Q435" s="72"/>
      <c r="R435" s="68">
        <v>0</v>
      </c>
      <c r="S435" s="68">
        <v>0</v>
      </c>
      <c r="T435" s="65"/>
      <c r="U435" s="4"/>
    </row>
    <row r="436" spans="1:21" ht="10.199999999999999" outlineLevel="5" x14ac:dyDescent="0.2">
      <c r="A436" s="10"/>
      <c r="B436" s="62" t="s">
        <v>836</v>
      </c>
      <c r="C436" s="63" t="s">
        <v>20</v>
      </c>
      <c r="D436" s="64">
        <v>777</v>
      </c>
      <c r="E436" s="65" t="s">
        <v>110</v>
      </c>
      <c r="F436" s="65" t="s">
        <v>837</v>
      </c>
      <c r="G436" s="66" t="s">
        <v>838</v>
      </c>
      <c r="H436" s="67" t="s">
        <v>112</v>
      </c>
      <c r="I436" s="68">
        <v>9</v>
      </c>
      <c r="J436" s="68">
        <v>9</v>
      </c>
      <c r="K436" s="71"/>
      <c r="L436" s="69" t="str">
        <f t="shared" si="63"/>
        <v/>
      </c>
      <c r="M436" s="66"/>
      <c r="N436" s="70">
        <v>21</v>
      </c>
      <c r="O436" s="70" t="e">
        <f t="shared" si="64"/>
        <v>#VALUE!</v>
      </c>
      <c r="P436" s="70" t="e">
        <f t="shared" si="65"/>
        <v>#VALUE!</v>
      </c>
      <c r="Q436" s="72"/>
      <c r="R436" s="68">
        <v>0</v>
      </c>
      <c r="S436" s="68">
        <v>0</v>
      </c>
      <c r="T436" s="65"/>
      <c r="U436" s="4"/>
    </row>
    <row r="437" spans="1:21" ht="10.199999999999999" outlineLevel="5" x14ac:dyDescent="0.2">
      <c r="A437" s="10"/>
      <c r="B437" s="62" t="s">
        <v>839</v>
      </c>
      <c r="C437" s="63" t="s">
        <v>20</v>
      </c>
      <c r="D437" s="64">
        <v>778</v>
      </c>
      <c r="E437" s="65" t="s">
        <v>110</v>
      </c>
      <c r="F437" s="65" t="s">
        <v>840</v>
      </c>
      <c r="G437" s="66" t="s">
        <v>841</v>
      </c>
      <c r="H437" s="67" t="s">
        <v>182</v>
      </c>
      <c r="I437" s="68">
        <v>225</v>
      </c>
      <c r="J437" s="68">
        <v>225</v>
      </c>
      <c r="K437" s="71"/>
      <c r="L437" s="69" t="str">
        <f t="shared" si="63"/>
        <v/>
      </c>
      <c r="M437" s="66"/>
      <c r="N437" s="70">
        <v>21</v>
      </c>
      <c r="O437" s="70" t="e">
        <f t="shared" si="64"/>
        <v>#VALUE!</v>
      </c>
      <c r="P437" s="70" t="e">
        <f t="shared" si="65"/>
        <v>#VALUE!</v>
      </c>
      <c r="Q437" s="72"/>
      <c r="R437" s="68">
        <v>0</v>
      </c>
      <c r="S437" s="68">
        <v>0</v>
      </c>
      <c r="T437" s="65"/>
      <c r="U437" s="4"/>
    </row>
    <row r="438" spans="1:21" ht="10.199999999999999" outlineLevel="5" x14ac:dyDescent="0.2">
      <c r="A438" s="10"/>
      <c r="B438" s="62" t="s">
        <v>842</v>
      </c>
      <c r="C438" s="63" t="s">
        <v>20</v>
      </c>
      <c r="D438" s="64">
        <v>779</v>
      </c>
      <c r="E438" s="65" t="s">
        <v>110</v>
      </c>
      <c r="F438" s="65" t="s">
        <v>843</v>
      </c>
      <c r="G438" s="66" t="s">
        <v>844</v>
      </c>
      <c r="H438" s="67" t="s">
        <v>182</v>
      </c>
      <c r="I438" s="68">
        <v>25</v>
      </c>
      <c r="J438" s="68">
        <v>25</v>
      </c>
      <c r="K438" s="71"/>
      <c r="L438" s="69" t="str">
        <f t="shared" si="63"/>
        <v/>
      </c>
      <c r="M438" s="66"/>
      <c r="N438" s="70">
        <v>21</v>
      </c>
      <c r="O438" s="70" t="e">
        <f t="shared" si="64"/>
        <v>#VALUE!</v>
      </c>
      <c r="P438" s="70" t="e">
        <f t="shared" si="65"/>
        <v>#VALUE!</v>
      </c>
      <c r="Q438" s="72"/>
      <c r="R438" s="68">
        <v>0</v>
      </c>
      <c r="S438" s="68">
        <v>0</v>
      </c>
      <c r="T438" s="65"/>
      <c r="U438" s="4"/>
    </row>
    <row r="439" spans="1:21" ht="10.199999999999999" outlineLevel="5" x14ac:dyDescent="0.2">
      <c r="A439" s="10"/>
      <c r="B439" s="62" t="s">
        <v>845</v>
      </c>
      <c r="C439" s="63" t="s">
        <v>20</v>
      </c>
      <c r="D439" s="64">
        <v>780</v>
      </c>
      <c r="E439" s="65" t="s">
        <v>110</v>
      </c>
      <c r="F439" s="65" t="s">
        <v>846</v>
      </c>
      <c r="G439" s="66" t="s">
        <v>847</v>
      </c>
      <c r="H439" s="67" t="s">
        <v>182</v>
      </c>
      <c r="I439" s="68">
        <v>25</v>
      </c>
      <c r="J439" s="68">
        <v>25</v>
      </c>
      <c r="K439" s="71"/>
      <c r="L439" s="69" t="str">
        <f t="shared" si="63"/>
        <v/>
      </c>
      <c r="M439" s="66"/>
      <c r="N439" s="70">
        <v>21</v>
      </c>
      <c r="O439" s="70" t="e">
        <f t="shared" si="64"/>
        <v>#VALUE!</v>
      </c>
      <c r="P439" s="70" t="e">
        <f t="shared" si="65"/>
        <v>#VALUE!</v>
      </c>
      <c r="Q439" s="72"/>
      <c r="R439" s="68">
        <v>0</v>
      </c>
      <c r="S439" s="68">
        <v>0</v>
      </c>
      <c r="T439" s="65"/>
      <c r="U439" s="4"/>
    </row>
    <row r="440" spans="1:21" ht="10.199999999999999" outlineLevel="5" x14ac:dyDescent="0.2">
      <c r="A440" s="10"/>
      <c r="B440" s="62" t="s">
        <v>848</v>
      </c>
      <c r="C440" s="63" t="s">
        <v>20</v>
      </c>
      <c r="D440" s="64">
        <v>781</v>
      </c>
      <c r="E440" s="65" t="s">
        <v>110</v>
      </c>
      <c r="F440" s="65" t="s">
        <v>849</v>
      </c>
      <c r="G440" s="66" t="s">
        <v>850</v>
      </c>
      <c r="H440" s="67" t="s">
        <v>112</v>
      </c>
      <c r="I440" s="68">
        <v>160</v>
      </c>
      <c r="J440" s="68">
        <v>160</v>
      </c>
      <c r="K440" s="71"/>
      <c r="L440" s="69" t="str">
        <f t="shared" si="63"/>
        <v/>
      </c>
      <c r="M440" s="66"/>
      <c r="N440" s="70">
        <v>21</v>
      </c>
      <c r="O440" s="70" t="e">
        <f t="shared" si="64"/>
        <v>#VALUE!</v>
      </c>
      <c r="P440" s="70" t="e">
        <f t="shared" si="65"/>
        <v>#VALUE!</v>
      </c>
      <c r="Q440" s="72"/>
      <c r="R440" s="68">
        <v>0</v>
      </c>
      <c r="S440" s="68">
        <v>0</v>
      </c>
      <c r="T440" s="65"/>
      <c r="U440" s="4"/>
    </row>
    <row r="441" spans="1:21" ht="10.199999999999999" outlineLevel="5" x14ac:dyDescent="0.2">
      <c r="A441" s="10"/>
      <c r="B441" s="62" t="s">
        <v>851</v>
      </c>
      <c r="C441" s="63" t="s">
        <v>20</v>
      </c>
      <c r="D441" s="64">
        <v>782</v>
      </c>
      <c r="E441" s="65" t="s">
        <v>110</v>
      </c>
      <c r="F441" s="65" t="s">
        <v>852</v>
      </c>
      <c r="G441" s="66" t="s">
        <v>853</v>
      </c>
      <c r="H441" s="67" t="s">
        <v>112</v>
      </c>
      <c r="I441" s="68">
        <v>38</v>
      </c>
      <c r="J441" s="68">
        <v>38</v>
      </c>
      <c r="K441" s="71"/>
      <c r="L441" s="69" t="str">
        <f t="shared" si="63"/>
        <v/>
      </c>
      <c r="M441" s="66"/>
      <c r="N441" s="70">
        <v>21</v>
      </c>
      <c r="O441" s="70" t="e">
        <f t="shared" si="64"/>
        <v>#VALUE!</v>
      </c>
      <c r="P441" s="70" t="e">
        <f t="shared" si="65"/>
        <v>#VALUE!</v>
      </c>
      <c r="Q441" s="72"/>
      <c r="R441" s="68">
        <v>0</v>
      </c>
      <c r="S441" s="68">
        <v>0</v>
      </c>
      <c r="T441" s="65"/>
      <c r="U441" s="4"/>
    </row>
    <row r="442" spans="1:21" ht="10.199999999999999" outlineLevel="5" x14ac:dyDescent="0.2">
      <c r="A442" s="10"/>
      <c r="B442" s="62" t="s">
        <v>854</v>
      </c>
      <c r="C442" s="63" t="s">
        <v>20</v>
      </c>
      <c r="D442" s="64">
        <v>783</v>
      </c>
      <c r="E442" s="65" t="s">
        <v>110</v>
      </c>
      <c r="F442" s="65" t="s">
        <v>855</v>
      </c>
      <c r="G442" s="66" t="s">
        <v>856</v>
      </c>
      <c r="H442" s="67" t="s">
        <v>112</v>
      </c>
      <c r="I442" s="68">
        <v>5</v>
      </c>
      <c r="J442" s="68">
        <v>5</v>
      </c>
      <c r="K442" s="71"/>
      <c r="L442" s="69" t="str">
        <f t="shared" si="63"/>
        <v/>
      </c>
      <c r="M442" s="66"/>
      <c r="N442" s="70">
        <v>21</v>
      </c>
      <c r="O442" s="70" t="e">
        <f t="shared" si="64"/>
        <v>#VALUE!</v>
      </c>
      <c r="P442" s="70" t="e">
        <f t="shared" si="65"/>
        <v>#VALUE!</v>
      </c>
      <c r="Q442" s="72"/>
      <c r="R442" s="68">
        <v>0</v>
      </c>
      <c r="S442" s="68">
        <v>0</v>
      </c>
      <c r="T442" s="65"/>
      <c r="U442" s="4"/>
    </row>
    <row r="443" spans="1:21" ht="10.199999999999999" outlineLevel="5" x14ac:dyDescent="0.2">
      <c r="A443" s="10"/>
      <c r="B443" s="62" t="s">
        <v>857</v>
      </c>
      <c r="C443" s="63" t="s">
        <v>20</v>
      </c>
      <c r="D443" s="64">
        <v>784</v>
      </c>
      <c r="E443" s="65" t="s">
        <v>110</v>
      </c>
      <c r="F443" s="65" t="s">
        <v>858</v>
      </c>
      <c r="G443" s="66" t="s">
        <v>859</v>
      </c>
      <c r="H443" s="67" t="s">
        <v>112</v>
      </c>
      <c r="I443" s="68">
        <v>5</v>
      </c>
      <c r="J443" s="68">
        <v>5</v>
      </c>
      <c r="K443" s="71"/>
      <c r="L443" s="69" t="str">
        <f t="shared" si="63"/>
        <v/>
      </c>
      <c r="M443" s="66"/>
      <c r="N443" s="70">
        <v>21</v>
      </c>
      <c r="O443" s="70" t="e">
        <f t="shared" si="64"/>
        <v>#VALUE!</v>
      </c>
      <c r="P443" s="70" t="e">
        <f t="shared" si="65"/>
        <v>#VALUE!</v>
      </c>
      <c r="Q443" s="72"/>
      <c r="R443" s="68">
        <v>0</v>
      </c>
      <c r="S443" s="68">
        <v>0</v>
      </c>
      <c r="T443" s="65"/>
      <c r="U443" s="4"/>
    </row>
    <row r="444" spans="1:21" ht="10.199999999999999" outlineLevel="5" x14ac:dyDescent="0.2">
      <c r="A444" s="10"/>
      <c r="B444" s="62" t="s">
        <v>860</v>
      </c>
      <c r="C444" s="63" t="s">
        <v>20</v>
      </c>
      <c r="D444" s="64">
        <v>785</v>
      </c>
      <c r="E444" s="65" t="s">
        <v>110</v>
      </c>
      <c r="F444" s="65" t="s">
        <v>861</v>
      </c>
      <c r="G444" s="66" t="s">
        <v>862</v>
      </c>
      <c r="H444" s="67" t="s">
        <v>112</v>
      </c>
      <c r="I444" s="68">
        <v>10</v>
      </c>
      <c r="J444" s="68">
        <v>10</v>
      </c>
      <c r="K444" s="71"/>
      <c r="L444" s="69" t="str">
        <f t="shared" si="63"/>
        <v/>
      </c>
      <c r="M444" s="66"/>
      <c r="N444" s="70">
        <v>21</v>
      </c>
      <c r="O444" s="70" t="e">
        <f t="shared" si="64"/>
        <v>#VALUE!</v>
      </c>
      <c r="P444" s="70" t="e">
        <f t="shared" si="65"/>
        <v>#VALUE!</v>
      </c>
      <c r="Q444" s="72"/>
      <c r="R444" s="68">
        <v>0</v>
      </c>
      <c r="S444" s="68">
        <v>0</v>
      </c>
      <c r="T444" s="65"/>
      <c r="U444" s="4"/>
    </row>
    <row r="445" spans="1:21" ht="10.199999999999999" outlineLevel="5" x14ac:dyDescent="0.2">
      <c r="A445" s="10"/>
      <c r="B445" s="62" t="s">
        <v>863</v>
      </c>
      <c r="C445" s="63" t="s">
        <v>20</v>
      </c>
      <c r="D445" s="64">
        <v>786</v>
      </c>
      <c r="E445" s="65" t="s">
        <v>110</v>
      </c>
      <c r="F445" s="65" t="s">
        <v>864</v>
      </c>
      <c r="G445" s="66" t="s">
        <v>865</v>
      </c>
      <c r="H445" s="67" t="s">
        <v>112</v>
      </c>
      <c r="I445" s="68">
        <v>5</v>
      </c>
      <c r="J445" s="68">
        <v>5</v>
      </c>
      <c r="K445" s="71"/>
      <c r="L445" s="69" t="str">
        <f t="shared" si="63"/>
        <v/>
      </c>
      <c r="M445" s="66"/>
      <c r="N445" s="70">
        <v>21</v>
      </c>
      <c r="O445" s="70" t="e">
        <f t="shared" si="64"/>
        <v>#VALUE!</v>
      </c>
      <c r="P445" s="70" t="e">
        <f t="shared" si="65"/>
        <v>#VALUE!</v>
      </c>
      <c r="Q445" s="72"/>
      <c r="R445" s="68">
        <v>0</v>
      </c>
      <c r="S445" s="68">
        <v>0</v>
      </c>
      <c r="T445" s="65"/>
      <c r="U445" s="4"/>
    </row>
    <row r="446" spans="1:21" ht="10.199999999999999" outlineLevel="5" x14ac:dyDescent="0.2">
      <c r="A446" s="10"/>
      <c r="B446" s="62" t="s">
        <v>866</v>
      </c>
      <c r="C446" s="63" t="s">
        <v>20</v>
      </c>
      <c r="D446" s="64">
        <v>787</v>
      </c>
      <c r="E446" s="65" t="s">
        <v>110</v>
      </c>
      <c r="F446" s="65" t="s">
        <v>867</v>
      </c>
      <c r="G446" s="66" t="s">
        <v>868</v>
      </c>
      <c r="H446" s="67" t="s">
        <v>112</v>
      </c>
      <c r="I446" s="68">
        <v>5</v>
      </c>
      <c r="J446" s="68">
        <v>5</v>
      </c>
      <c r="K446" s="71"/>
      <c r="L446" s="69" t="str">
        <f t="shared" si="63"/>
        <v/>
      </c>
      <c r="M446" s="66"/>
      <c r="N446" s="70">
        <v>21</v>
      </c>
      <c r="O446" s="70" t="e">
        <f t="shared" si="64"/>
        <v>#VALUE!</v>
      </c>
      <c r="P446" s="70" t="e">
        <f t="shared" si="65"/>
        <v>#VALUE!</v>
      </c>
      <c r="Q446" s="72"/>
      <c r="R446" s="68">
        <v>0</v>
      </c>
      <c r="S446" s="68">
        <v>0</v>
      </c>
      <c r="T446" s="65"/>
      <c r="U446" s="4"/>
    </row>
    <row r="447" spans="1:21" ht="10.199999999999999" outlineLevel="5" x14ac:dyDescent="0.2">
      <c r="A447" s="10"/>
      <c r="B447" s="62" t="s">
        <v>869</v>
      </c>
      <c r="C447" s="63" t="s">
        <v>20</v>
      </c>
      <c r="D447" s="64">
        <v>788</v>
      </c>
      <c r="E447" s="65" t="s">
        <v>110</v>
      </c>
      <c r="F447" s="65" t="s">
        <v>870</v>
      </c>
      <c r="G447" s="66" t="s">
        <v>871</v>
      </c>
      <c r="H447" s="67" t="s">
        <v>112</v>
      </c>
      <c r="I447" s="68">
        <v>5</v>
      </c>
      <c r="J447" s="68">
        <v>5</v>
      </c>
      <c r="K447" s="71"/>
      <c r="L447" s="69" t="str">
        <f t="shared" si="63"/>
        <v/>
      </c>
      <c r="M447" s="66"/>
      <c r="N447" s="70">
        <v>21</v>
      </c>
      <c r="O447" s="70" t="e">
        <f t="shared" si="64"/>
        <v>#VALUE!</v>
      </c>
      <c r="P447" s="70" t="e">
        <f t="shared" si="65"/>
        <v>#VALUE!</v>
      </c>
      <c r="Q447" s="72"/>
      <c r="R447" s="68">
        <v>0</v>
      </c>
      <c r="S447" s="68">
        <v>0</v>
      </c>
      <c r="T447" s="65"/>
      <c r="U447" s="4"/>
    </row>
    <row r="448" spans="1:21" ht="10.199999999999999" outlineLevel="5" x14ac:dyDescent="0.2">
      <c r="A448" s="10"/>
      <c r="B448" s="62" t="s">
        <v>872</v>
      </c>
      <c r="C448" s="63" t="s">
        <v>20</v>
      </c>
      <c r="D448" s="64">
        <v>789</v>
      </c>
      <c r="E448" s="65" t="s">
        <v>110</v>
      </c>
      <c r="F448" s="65" t="s">
        <v>873</v>
      </c>
      <c r="G448" s="66" t="s">
        <v>874</v>
      </c>
      <c r="H448" s="67" t="s">
        <v>182</v>
      </c>
      <c r="I448" s="68">
        <v>3</v>
      </c>
      <c r="J448" s="68">
        <v>3</v>
      </c>
      <c r="K448" s="71"/>
      <c r="L448" s="69" t="str">
        <f t="shared" si="63"/>
        <v/>
      </c>
      <c r="M448" s="66"/>
      <c r="N448" s="70">
        <v>21</v>
      </c>
      <c r="O448" s="70" t="e">
        <f t="shared" si="64"/>
        <v>#VALUE!</v>
      </c>
      <c r="P448" s="70" t="e">
        <f t="shared" si="65"/>
        <v>#VALUE!</v>
      </c>
      <c r="Q448" s="72"/>
      <c r="R448" s="68">
        <v>0</v>
      </c>
      <c r="S448" s="68">
        <v>0</v>
      </c>
      <c r="T448" s="65"/>
      <c r="U448" s="4"/>
    </row>
    <row r="449" spans="1:21" ht="10.199999999999999" outlineLevel="5" x14ac:dyDescent="0.2">
      <c r="A449" s="10"/>
      <c r="B449" s="62" t="s">
        <v>875</v>
      </c>
      <c r="C449" s="63" t="s">
        <v>20</v>
      </c>
      <c r="D449" s="64">
        <v>790</v>
      </c>
      <c r="E449" s="65" t="s">
        <v>110</v>
      </c>
      <c r="F449" s="65" t="s">
        <v>876</v>
      </c>
      <c r="G449" s="66" t="s">
        <v>877</v>
      </c>
      <c r="H449" s="67" t="s">
        <v>112</v>
      </c>
      <c r="I449" s="68">
        <v>5</v>
      </c>
      <c r="J449" s="68">
        <v>5</v>
      </c>
      <c r="K449" s="71"/>
      <c r="L449" s="69" t="str">
        <f t="shared" si="63"/>
        <v/>
      </c>
      <c r="M449" s="66"/>
      <c r="N449" s="70">
        <v>21</v>
      </c>
      <c r="O449" s="70" t="e">
        <f t="shared" si="64"/>
        <v>#VALUE!</v>
      </c>
      <c r="P449" s="70" t="e">
        <f t="shared" si="65"/>
        <v>#VALUE!</v>
      </c>
      <c r="Q449" s="72"/>
      <c r="R449" s="68">
        <v>0</v>
      </c>
      <c r="S449" s="68">
        <v>0</v>
      </c>
      <c r="T449" s="65"/>
      <c r="U449" s="4"/>
    </row>
    <row r="450" spans="1:21" ht="10.199999999999999" outlineLevel="5" x14ac:dyDescent="0.2">
      <c r="A450" s="10"/>
      <c r="B450" s="62" t="s">
        <v>878</v>
      </c>
      <c r="C450" s="63" t="s">
        <v>20</v>
      </c>
      <c r="D450" s="64">
        <v>791</v>
      </c>
      <c r="E450" s="65" t="s">
        <v>110</v>
      </c>
      <c r="F450" s="65" t="s">
        <v>879</v>
      </c>
      <c r="G450" s="66" t="s">
        <v>880</v>
      </c>
      <c r="H450" s="67" t="s">
        <v>207</v>
      </c>
      <c r="I450" s="68">
        <v>130</v>
      </c>
      <c r="J450" s="68">
        <v>130</v>
      </c>
      <c r="K450" s="71"/>
      <c r="L450" s="69" t="str">
        <f t="shared" si="63"/>
        <v/>
      </c>
      <c r="M450" s="66"/>
      <c r="N450" s="70">
        <v>21</v>
      </c>
      <c r="O450" s="70" t="e">
        <f t="shared" si="64"/>
        <v>#VALUE!</v>
      </c>
      <c r="P450" s="70" t="e">
        <f t="shared" si="65"/>
        <v>#VALUE!</v>
      </c>
      <c r="Q450" s="72"/>
      <c r="R450" s="68">
        <v>0</v>
      </c>
      <c r="S450" s="68">
        <v>0</v>
      </c>
      <c r="T450" s="65"/>
      <c r="U450" s="4"/>
    </row>
    <row r="451" spans="1:21" ht="10.199999999999999" outlineLevel="5" x14ac:dyDescent="0.2">
      <c r="A451" s="10"/>
      <c r="B451" s="62" t="s">
        <v>881</v>
      </c>
      <c r="C451" s="63" t="s">
        <v>20</v>
      </c>
      <c r="D451" s="64">
        <v>792</v>
      </c>
      <c r="E451" s="65" t="s">
        <v>110</v>
      </c>
      <c r="F451" s="65" t="s">
        <v>882</v>
      </c>
      <c r="G451" s="66" t="s">
        <v>883</v>
      </c>
      <c r="H451" s="67" t="s">
        <v>207</v>
      </c>
      <c r="I451" s="68">
        <v>30</v>
      </c>
      <c r="J451" s="68">
        <v>30</v>
      </c>
      <c r="K451" s="71"/>
      <c r="L451" s="69" t="str">
        <f t="shared" si="63"/>
        <v/>
      </c>
      <c r="M451" s="66"/>
      <c r="N451" s="70">
        <v>21</v>
      </c>
      <c r="O451" s="70" t="e">
        <f t="shared" si="64"/>
        <v>#VALUE!</v>
      </c>
      <c r="P451" s="70" t="e">
        <f t="shared" si="65"/>
        <v>#VALUE!</v>
      </c>
      <c r="Q451" s="72"/>
      <c r="R451" s="68">
        <v>0</v>
      </c>
      <c r="S451" s="68">
        <v>0</v>
      </c>
      <c r="T451" s="65"/>
      <c r="U451" s="4"/>
    </row>
    <row r="452" spans="1:21" ht="10.199999999999999" outlineLevel="5" x14ac:dyDescent="0.2">
      <c r="A452" s="10"/>
      <c r="B452" s="62" t="s">
        <v>884</v>
      </c>
      <c r="C452" s="63" t="s">
        <v>20</v>
      </c>
      <c r="D452" s="64">
        <v>793</v>
      </c>
      <c r="E452" s="65" t="s">
        <v>110</v>
      </c>
      <c r="F452" s="65" t="s">
        <v>885</v>
      </c>
      <c r="G452" s="66" t="s">
        <v>886</v>
      </c>
      <c r="H452" s="67" t="s">
        <v>207</v>
      </c>
      <c r="I452" s="68">
        <v>10</v>
      </c>
      <c r="J452" s="68">
        <v>10</v>
      </c>
      <c r="K452" s="71"/>
      <c r="L452" s="69" t="str">
        <f t="shared" si="63"/>
        <v/>
      </c>
      <c r="M452" s="66"/>
      <c r="N452" s="70">
        <v>21</v>
      </c>
      <c r="O452" s="70" t="e">
        <f t="shared" si="64"/>
        <v>#VALUE!</v>
      </c>
      <c r="P452" s="70" t="e">
        <f t="shared" si="65"/>
        <v>#VALUE!</v>
      </c>
      <c r="Q452" s="72"/>
      <c r="R452" s="68">
        <v>0</v>
      </c>
      <c r="S452" s="68">
        <v>0</v>
      </c>
      <c r="T452" s="65"/>
      <c r="U452" s="4"/>
    </row>
    <row r="453" spans="1:21" ht="10.199999999999999" customHeight="1" outlineLevel="5" x14ac:dyDescent="0.2">
      <c r="B453" s="6"/>
      <c r="C453" s="6" t="s">
        <v>19</v>
      </c>
      <c r="D453" s="6"/>
      <c r="E453" s="6"/>
      <c r="F453" s="6"/>
      <c r="G453" s="6"/>
      <c r="H453" s="6"/>
      <c r="I453" s="6"/>
      <c r="J453" s="6"/>
      <c r="K453" s="7"/>
      <c r="L453" s="14"/>
      <c r="M453" s="6"/>
      <c r="N453" s="9"/>
      <c r="O453" s="6"/>
      <c r="P453" s="6"/>
      <c r="Q453" s="6"/>
      <c r="R453" s="6"/>
      <c r="S453" s="6"/>
      <c r="T453" s="6"/>
    </row>
    <row r="454" spans="1:21" ht="17.399999999999999" customHeight="1" outlineLevel="5" x14ac:dyDescent="0.2">
      <c r="B454" s="6"/>
      <c r="C454" s="6" t="s">
        <v>19</v>
      </c>
      <c r="D454" s="64" t="s">
        <v>891</v>
      </c>
      <c r="E454" s="65" t="s">
        <v>110</v>
      </c>
      <c r="F454" s="65" t="s">
        <v>892</v>
      </c>
      <c r="G454" s="82" t="s">
        <v>890</v>
      </c>
      <c r="H454" s="67" t="s">
        <v>111</v>
      </c>
      <c r="I454" s="6"/>
      <c r="J454" s="68">
        <v>1</v>
      </c>
      <c r="K454" s="71"/>
      <c r="L454" s="14"/>
      <c r="M454" s="6"/>
      <c r="N454" s="9"/>
      <c r="O454" s="6"/>
      <c r="P454" s="6"/>
      <c r="Q454" s="6"/>
      <c r="R454" s="6"/>
      <c r="S454" s="6"/>
      <c r="T454" s="6"/>
    </row>
    <row r="455" spans="1:21" x14ac:dyDescent="0.2">
      <c r="L455" s="13"/>
      <c r="N455" s="8"/>
    </row>
    <row r="456" spans="1:21" ht="12" x14ac:dyDescent="0.25">
      <c r="A456" s="36"/>
      <c r="B456" s="36"/>
      <c r="C456" s="36"/>
      <c r="D456" s="36"/>
      <c r="E456" s="36"/>
      <c r="F456" s="36"/>
      <c r="G456" s="36"/>
      <c r="H456" s="36"/>
      <c r="I456" s="36"/>
      <c r="J456" s="80" t="s">
        <v>889</v>
      </c>
      <c r="K456" s="81"/>
      <c r="L456" s="37">
        <f>SUBTOTAL(9,L8:L455)</f>
        <v>0</v>
      </c>
      <c r="M456" s="38" t="s">
        <v>104</v>
      </c>
      <c r="N456" s="36"/>
      <c r="O456" s="36"/>
      <c r="P456" s="36"/>
      <c r="Q456" s="36"/>
      <c r="R456" s="36"/>
      <c r="S456" s="36"/>
      <c r="T456" s="36"/>
      <c r="U456" s="2"/>
    </row>
    <row r="457" spans="1:21" x14ac:dyDescent="0.2">
      <c r="L457" s="7"/>
    </row>
    <row r="463" spans="1:21" x14ac:dyDescent="0.2">
      <c r="L463" s="13"/>
    </row>
  </sheetData>
  <autoFilter ref="A1:U457" xr:uid="{00000000-0009-0000-0000-000002000000}"/>
  <mergeCells count="1">
    <mergeCell ref="J456:K45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Poptávané položky</vt:lpstr>
    </vt:vector>
  </TitlesOfParts>
  <Company>Callida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Němec Tomáš</dc:creator>
  <cp:lastModifiedBy>Anastasiya Kassina</cp:lastModifiedBy>
  <cp:lastPrinted>2017-05-11T11:57:35Z</cp:lastPrinted>
  <dcterms:created xsi:type="dcterms:W3CDTF">2021-10-25T12:48:04Z</dcterms:created>
  <dcterms:modified xsi:type="dcterms:W3CDTF">2022-03-02T09:04:38Z</dcterms:modified>
</cp:coreProperties>
</file>