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pe\Desktop\KŘEPELA s.r.o\1 stavby - nabídky\RD Kunštát - Dvořáková\Rozpočty, soupisy\"/>
    </mc:Choice>
  </mc:AlternateContent>
  <xr:revisionPtr revIDLastSave="0" documentId="8_{B6756E82-556D-413C-AF8F-8A2860B2FB81}" xr6:coauthVersionLast="47" xr6:coauthVersionMax="47" xr10:uidLastSave="{00000000-0000-0000-0000-000000000000}"/>
  <bookViews>
    <workbookView xWindow="-108" yWindow="-108" windowWidth="23256" windowHeight="12576" xr2:uid="{D7BB5290-A814-4066-813F-7C485EA466C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4" i="1"/>
  <c r="G44" i="1"/>
  <c r="G24" i="1"/>
  <c r="G20" i="1"/>
  <c r="G16" i="1"/>
  <c r="G9" i="1"/>
  <c r="G2" i="1"/>
  <c r="G1" i="1" l="1"/>
</calcChain>
</file>

<file path=xl/sharedStrings.xml><?xml version="1.0" encoding="utf-8"?>
<sst xmlns="http://schemas.openxmlformats.org/spreadsheetml/2006/main" count="70" uniqueCount="54">
  <si>
    <t>Díl:</t>
  </si>
  <si>
    <t>61</t>
  </si>
  <si>
    <t>Upravy povrchů vnitřní</t>
  </si>
  <si>
    <t>601016191R00</t>
  </si>
  <si>
    <t>Omítka stropů a podhledů z hotových směsí Doplňkové práce pro omítky stropů z hotových směsí penetrační natěr stropů akrylátový</t>
  </si>
  <si>
    <t>m2</t>
  </si>
  <si>
    <t>po jednotlivých vrstvách</t>
  </si>
  <si>
    <t>1.NP : 162,43</t>
  </si>
  <si>
    <t>2.NP : 105,84</t>
  </si>
  <si>
    <t>Odpočet SDK podhledu : -150,37</t>
  </si>
  <si>
    <t>-14,56</t>
  </si>
  <si>
    <t>611421133R00</t>
  </si>
  <si>
    <t>Omítky vnitřní stropů vápenné, vápenocementové omítky vnitřní vápenné, vápenocementové stropů rovných štukové</t>
  </si>
  <si>
    <t>s pomocným lešením o výšce podlahy do 1900 mm a pro zatížení do 1,5 kPa,</t>
  </si>
  <si>
    <t>611471411R00</t>
  </si>
  <si>
    <t>Tenkovrstvá úprava stropů aktivovaným štukem tloušťky 2÷3 mm, maltou vápenocementovou</t>
  </si>
  <si>
    <t>vodorovných, šikmých, žebrových a klenutých a schodišťových konstrukcí, s nejnutnějším obroušením podkladu (pemzou apod.) a oprášením, s pomocným lešením o výšce podlahy do 1900 mm a pro zatížení do 1,5 kPa,</t>
  </si>
  <si>
    <t>m.č. 1.03 : 20,12</t>
  </si>
  <si>
    <t>611481211RT2</t>
  </si>
  <si>
    <t>Vyztužení vnitřních omítek stropů sklotextilní síťovinou s dodávkou síťoviny a stěrkového tmelu</t>
  </si>
  <si>
    <t>612421637R00</t>
  </si>
  <si>
    <t>Omítky vnitřní stěn vápenné nebo vápenocementové v podlaží i ve schodišti štukové</t>
  </si>
  <si>
    <t xml:space="preserve">Příčky : </t>
  </si>
  <si>
    <t>1.NP : (4,54+3,4+3,4+3,4+0,9+1,625+3,485)*2,78*2</t>
  </si>
  <si>
    <t>-0,9*2,02*2*2</t>
  </si>
  <si>
    <t>2.NP : (2,375+0,15+3,285+3,285+4,505+2,165+2,165+3,4+3,4+3,4)*2,65*2</t>
  </si>
  <si>
    <t>-0,9*2,02*6*2</t>
  </si>
  <si>
    <t xml:space="preserve">Vniřní nosné zdiov : </t>
  </si>
  <si>
    <t>1.NP : (6+0,15+0,115+2,185+3,485+0,25+5,195+5,195+3,64+2,185+1,155+2,185+2,87)*2,78*2</t>
  </si>
  <si>
    <t>-0,9*2,02*9*2</t>
  </si>
  <si>
    <t>2.NP : 14,85*2,65*2</t>
  </si>
  <si>
    <t xml:space="preserve">Nosné zdivo obvodové : </t>
  </si>
  <si>
    <t>1.NP : (2+9,505+6,569+11,4+15,85+13,1)*2,78</t>
  </si>
  <si>
    <t>2.NP : (15,85+15,85+10,25+10,25)*2,65</t>
  </si>
  <si>
    <t xml:space="preserve">Odpočet otvorů : </t>
  </si>
  <si>
    <t>Okna : -36,0590</t>
  </si>
  <si>
    <t>Vstupní dveře + garáž : -3,1*2,25</t>
  </si>
  <si>
    <t>Odpočet hladké pod obklady : -67,744</t>
  </si>
  <si>
    <t>Odpočet štuk garáž : -25,9513</t>
  </si>
  <si>
    <t>612473181R00</t>
  </si>
  <si>
    <t>Omítky vnitřní zdiva ze suchých směsí hladké, strojně</t>
  </si>
  <si>
    <t>omítka vápenocementová, strojně nebo ručně nanášená v podlaží i ve schodišti na jakýkoliv druh podkladu, kompletní souvrství</t>
  </si>
  <si>
    <t xml:space="preserve">Pod obklady : </t>
  </si>
  <si>
    <t>m.č. 107 : (1,98+1,98+3,4+3,4)*2,2</t>
  </si>
  <si>
    <t>-0,8*2,02</t>
  </si>
  <si>
    <t>m.č. 204, 206 : (3,48+3,48+2,165+2,165)*2,2</t>
  </si>
  <si>
    <t>-0,9*2,02</t>
  </si>
  <si>
    <t>(3,4+3,4+2,165+2,165)*2,2</t>
  </si>
  <si>
    <t>612481211RT2</t>
  </si>
  <si>
    <t>Vyztužení povrchu vnitřních stěn sklotextilní síťovinou s dodávkou síťoviny a stěrkového tmelu</t>
  </si>
  <si>
    <t>m.č. 1.03 : (6+3,335)*2,78</t>
  </si>
  <si>
    <t>613471411R00</t>
  </si>
  <si>
    <t>Tenkovrstvá úprava pilířů a sloupů aktivovaným štukem malta vápenocementová</t>
  </si>
  <si>
    <t>na rovném povrchu vnitřních stěn, pilířů, svislých panelových konstrukcí, s nejnutnějším obroušením podkladu (pemzou apod.) a oprášením,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</si>
</sst>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shrinkToFit="1"/>
    </xf>
    <xf numFmtId="164" fontId="1" fillId="2" borderId="2" xfId="0" applyNumberFormat="1" applyFont="1" applyFill="1" applyBorder="1" applyAlignment="1">
      <alignment vertical="top" shrinkToFit="1"/>
    </xf>
    <xf numFmtId="4" fontId="1" fillId="2" borderId="2" xfId="0" applyNumberFormat="1" applyFont="1" applyFill="1" applyBorder="1" applyAlignment="1">
      <alignment vertical="top" shrinkToFit="1"/>
    </xf>
    <xf numFmtId="0" fontId="2" fillId="0" borderId="3" xfId="0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shrinkToFit="1"/>
    </xf>
    <xf numFmtId="164" fontId="2" fillId="0" borderId="4" xfId="0" applyNumberFormat="1" applyFont="1" applyBorder="1" applyAlignment="1">
      <alignment vertical="top" shrinkToFit="1"/>
    </xf>
    <xf numFmtId="4" fontId="2" fillId="3" borderId="4" xfId="0" applyNumberFormat="1" applyFont="1" applyFill="1" applyBorder="1" applyAlignment="1" applyProtection="1">
      <alignment vertical="top" shrinkToFit="1"/>
      <protection locked="0"/>
    </xf>
    <xf numFmtId="4" fontId="2" fillId="0" borderId="4" xfId="0" applyNumberFormat="1" applyFont="1" applyBorder="1" applyAlignment="1">
      <alignment vertical="top" shrinkToFi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164" fontId="3" fillId="0" borderId="0" xfId="0" quotePrefix="1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top" wrapText="1" shrinkToFit="1"/>
    </xf>
    <xf numFmtId="164" fontId="3" fillId="0" borderId="0" xfId="0" applyNumberFormat="1" applyFont="1" applyAlignment="1">
      <alignment vertical="top" wrapText="1" shrinkToFit="1"/>
    </xf>
    <xf numFmtId="4" fontId="2" fillId="0" borderId="0" xfId="0" applyNumberFormat="1" applyFont="1" applyAlignment="1">
      <alignment vertical="top" shrinkToFit="1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2" fillId="3" borderId="0" xfId="0" applyNumberFormat="1" applyFont="1" applyFill="1" applyAlignment="1" applyProtection="1">
      <alignment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9118-20FF-4A3F-A9C4-CCD5C8EDB7E7}">
  <dimension ref="A1:G59"/>
  <sheetViews>
    <sheetView tabSelected="1" topLeftCell="A42" workbookViewId="0">
      <selection activeCell="C56" sqref="C56:G56"/>
    </sheetView>
  </sheetViews>
  <sheetFormatPr defaultRowHeight="14.4" x14ac:dyDescent="0.3"/>
  <cols>
    <col min="1" max="1" width="3.88671875" bestFit="1" customWidth="1"/>
    <col min="2" max="2" width="10.33203125" bestFit="1" customWidth="1"/>
    <col min="3" max="3" width="51.33203125" customWidth="1"/>
    <col min="4" max="4" width="4.77734375" customWidth="1"/>
    <col min="5" max="5" width="10.33203125" customWidth="1"/>
    <col min="6" max="6" width="12.33203125" customWidth="1"/>
    <col min="7" max="7" width="14.77734375" customWidth="1"/>
  </cols>
  <sheetData>
    <row r="1" spans="1:7" ht="20.399999999999999" customHeight="1" x14ac:dyDescent="0.3">
      <c r="A1" s="1" t="s">
        <v>0</v>
      </c>
      <c r="B1" s="2" t="s">
        <v>1</v>
      </c>
      <c r="C1" s="3" t="s">
        <v>2</v>
      </c>
      <c r="D1" s="4"/>
      <c r="E1" s="5"/>
      <c r="F1" s="6"/>
      <c r="G1" s="6">
        <f>G2+G9+G16+G20+G24+G44+G54+G57</f>
        <v>0</v>
      </c>
    </row>
    <row r="2" spans="1:7" ht="20.399999999999999" customHeight="1" x14ac:dyDescent="0.3">
      <c r="A2" s="7">
        <v>65</v>
      </c>
      <c r="B2" s="8" t="s">
        <v>3</v>
      </c>
      <c r="C2" s="9" t="s">
        <v>4</v>
      </c>
      <c r="D2" s="10" t="s">
        <v>5</v>
      </c>
      <c r="E2" s="11">
        <v>103.34</v>
      </c>
      <c r="F2" s="12">
        <v>0</v>
      </c>
      <c r="G2" s="13">
        <f>ROUND(E2*F2,2)</f>
        <v>0</v>
      </c>
    </row>
    <row r="3" spans="1:7" ht="20.399999999999999" customHeight="1" x14ac:dyDescent="0.3">
      <c r="A3" s="14"/>
      <c r="B3" s="15"/>
      <c r="C3" s="16" t="s">
        <v>6</v>
      </c>
      <c r="D3" s="17"/>
      <c r="E3" s="17"/>
      <c r="F3" s="17"/>
      <c r="G3" s="17"/>
    </row>
    <row r="4" spans="1:7" ht="20.399999999999999" customHeight="1" x14ac:dyDescent="0.3">
      <c r="A4" s="14"/>
      <c r="B4" s="15"/>
      <c r="C4" s="18" t="s">
        <v>7</v>
      </c>
      <c r="D4" s="19"/>
      <c r="E4" s="20">
        <v>162.43</v>
      </c>
      <c r="F4" s="21"/>
      <c r="G4" s="21"/>
    </row>
    <row r="5" spans="1:7" ht="20.399999999999999" customHeight="1" x14ac:dyDescent="0.3">
      <c r="A5" s="14"/>
      <c r="B5" s="15"/>
      <c r="C5" s="18" t="s">
        <v>8</v>
      </c>
      <c r="D5" s="19"/>
      <c r="E5" s="20">
        <v>105.84</v>
      </c>
      <c r="F5" s="21"/>
      <c r="G5" s="21"/>
    </row>
    <row r="6" spans="1:7" ht="20.399999999999999" customHeight="1" x14ac:dyDescent="0.3">
      <c r="A6" s="14"/>
      <c r="B6" s="15"/>
      <c r="C6" s="18" t="s">
        <v>9</v>
      </c>
      <c r="D6" s="19"/>
      <c r="E6" s="20">
        <v>-150.37</v>
      </c>
      <c r="F6" s="21"/>
      <c r="G6" s="21"/>
    </row>
    <row r="7" spans="1:7" ht="20.399999999999999" customHeight="1" x14ac:dyDescent="0.3">
      <c r="A7" s="14"/>
      <c r="B7" s="15"/>
      <c r="C7" s="18" t="s">
        <v>10</v>
      </c>
      <c r="D7" s="19"/>
      <c r="E7" s="20">
        <v>-14.56</v>
      </c>
      <c r="F7" s="21"/>
      <c r="G7" s="21"/>
    </row>
    <row r="8" spans="1:7" ht="20.399999999999999" customHeight="1" x14ac:dyDescent="0.3">
      <c r="A8" s="14"/>
      <c r="B8" s="15"/>
      <c r="C8" s="22"/>
      <c r="D8" s="23"/>
      <c r="E8" s="23"/>
      <c r="F8" s="23"/>
      <c r="G8" s="23"/>
    </row>
    <row r="9" spans="1:7" ht="20.399999999999999" customHeight="1" x14ac:dyDescent="0.3">
      <c r="A9" s="7">
        <v>66</v>
      </c>
      <c r="B9" s="8" t="s">
        <v>11</v>
      </c>
      <c r="C9" s="9" t="s">
        <v>12</v>
      </c>
      <c r="D9" s="10" t="s">
        <v>5</v>
      </c>
      <c r="E9" s="11">
        <v>103.34</v>
      </c>
      <c r="F9" s="12">
        <v>0</v>
      </c>
      <c r="G9" s="13">
        <f>ROUND(E9*F9,2)</f>
        <v>0</v>
      </c>
    </row>
    <row r="10" spans="1:7" ht="20.399999999999999" customHeight="1" x14ac:dyDescent="0.3">
      <c r="A10" s="14"/>
      <c r="B10" s="15"/>
      <c r="C10" s="16" t="s">
        <v>13</v>
      </c>
      <c r="D10" s="17"/>
      <c r="E10" s="17"/>
      <c r="F10" s="17"/>
      <c r="G10" s="17"/>
    </row>
    <row r="11" spans="1:7" ht="20.399999999999999" customHeight="1" x14ac:dyDescent="0.3">
      <c r="A11" s="14"/>
      <c r="B11" s="15"/>
      <c r="C11" s="18" t="s">
        <v>7</v>
      </c>
      <c r="D11" s="19"/>
      <c r="E11" s="20">
        <v>162.43</v>
      </c>
      <c r="F11" s="21"/>
      <c r="G11" s="21"/>
    </row>
    <row r="12" spans="1:7" ht="20.399999999999999" customHeight="1" x14ac:dyDescent="0.3">
      <c r="A12" s="14"/>
      <c r="B12" s="15"/>
      <c r="C12" s="18" t="s">
        <v>8</v>
      </c>
      <c r="D12" s="19"/>
      <c r="E12" s="20">
        <v>105.84</v>
      </c>
      <c r="F12" s="21"/>
      <c r="G12" s="21"/>
    </row>
    <row r="13" spans="1:7" ht="20.399999999999999" customHeight="1" x14ac:dyDescent="0.3">
      <c r="A13" s="14"/>
      <c r="B13" s="15"/>
      <c r="C13" s="18" t="s">
        <v>9</v>
      </c>
      <c r="D13" s="19"/>
      <c r="E13" s="20">
        <v>-150.37</v>
      </c>
      <c r="F13" s="21"/>
      <c r="G13" s="21"/>
    </row>
    <row r="14" spans="1:7" ht="20.399999999999999" customHeight="1" x14ac:dyDescent="0.3">
      <c r="A14" s="14"/>
      <c r="B14" s="15"/>
      <c r="C14" s="18" t="s">
        <v>10</v>
      </c>
      <c r="D14" s="19"/>
      <c r="E14" s="20">
        <v>-14.56</v>
      </c>
      <c r="F14" s="21"/>
      <c r="G14" s="21"/>
    </row>
    <row r="15" spans="1:7" ht="20.399999999999999" customHeight="1" x14ac:dyDescent="0.3">
      <c r="A15" s="14"/>
      <c r="B15" s="15"/>
      <c r="C15" s="22"/>
      <c r="D15" s="23"/>
      <c r="E15" s="23"/>
      <c r="F15" s="23"/>
      <c r="G15" s="23"/>
    </row>
    <row r="16" spans="1:7" ht="20.399999999999999" customHeight="1" x14ac:dyDescent="0.3">
      <c r="A16" s="7">
        <v>67</v>
      </c>
      <c r="B16" s="8" t="s">
        <v>14</v>
      </c>
      <c r="C16" s="9" t="s">
        <v>15</v>
      </c>
      <c r="D16" s="10" t="s">
        <v>5</v>
      </c>
      <c r="E16" s="11">
        <v>20.12</v>
      </c>
      <c r="F16" s="12">
        <v>0</v>
      </c>
      <c r="G16" s="13">
        <f>ROUND(E16*F16,2)</f>
        <v>0</v>
      </c>
    </row>
    <row r="17" spans="1:7" ht="20.399999999999999" customHeight="1" x14ac:dyDescent="0.3">
      <c r="A17" s="14"/>
      <c r="B17" s="15"/>
      <c r="C17" s="16" t="s">
        <v>16</v>
      </c>
      <c r="D17" s="17"/>
      <c r="E17" s="17"/>
      <c r="F17" s="17"/>
      <c r="G17" s="17"/>
    </row>
    <row r="18" spans="1:7" ht="20.399999999999999" customHeight="1" x14ac:dyDescent="0.3">
      <c r="A18" s="14"/>
      <c r="B18" s="15"/>
      <c r="C18" s="18" t="s">
        <v>17</v>
      </c>
      <c r="D18" s="19"/>
      <c r="E18" s="20">
        <v>20.12</v>
      </c>
      <c r="F18" s="21"/>
      <c r="G18" s="21"/>
    </row>
    <row r="19" spans="1:7" ht="20.399999999999999" customHeight="1" x14ac:dyDescent="0.3">
      <c r="A19" s="14"/>
      <c r="B19" s="15"/>
      <c r="C19" s="22"/>
      <c r="D19" s="23"/>
      <c r="E19" s="23"/>
      <c r="F19" s="23"/>
      <c r="G19" s="23"/>
    </row>
    <row r="20" spans="1:7" ht="20.399999999999999" customHeight="1" x14ac:dyDescent="0.3">
      <c r="A20" s="7">
        <v>68</v>
      </c>
      <c r="B20" s="8" t="s">
        <v>18</v>
      </c>
      <c r="C20" s="9" t="s">
        <v>19</v>
      </c>
      <c r="D20" s="10" t="s">
        <v>5</v>
      </c>
      <c r="E20" s="11">
        <v>20.12</v>
      </c>
      <c r="F20" s="12">
        <v>0</v>
      </c>
      <c r="G20" s="13">
        <f>ROUND(E20*F20,2)</f>
        <v>0</v>
      </c>
    </row>
    <row r="21" spans="1:7" ht="20.399999999999999" customHeight="1" x14ac:dyDescent="0.3">
      <c r="A21" s="14"/>
      <c r="B21" s="15"/>
      <c r="C21" s="16" t="s">
        <v>13</v>
      </c>
      <c r="D21" s="17"/>
      <c r="E21" s="17"/>
      <c r="F21" s="17"/>
      <c r="G21" s="17"/>
    </row>
    <row r="22" spans="1:7" ht="20.399999999999999" customHeight="1" x14ac:dyDescent="0.3">
      <c r="A22" s="14"/>
      <c r="B22" s="15"/>
      <c r="C22" s="18" t="s">
        <v>17</v>
      </c>
      <c r="D22" s="19"/>
      <c r="E22" s="20">
        <v>20.12</v>
      </c>
      <c r="F22" s="21"/>
      <c r="G22" s="21"/>
    </row>
    <row r="23" spans="1:7" ht="20.399999999999999" customHeight="1" x14ac:dyDescent="0.3">
      <c r="A23" s="14"/>
      <c r="B23" s="15"/>
      <c r="C23" s="22"/>
      <c r="D23" s="23"/>
      <c r="E23" s="23"/>
      <c r="F23" s="23"/>
      <c r="G23" s="23"/>
    </row>
    <row r="24" spans="1:7" ht="20.399999999999999" customHeight="1" x14ac:dyDescent="0.3">
      <c r="A24" s="7">
        <v>69</v>
      </c>
      <c r="B24" s="8" t="s">
        <v>20</v>
      </c>
      <c r="C24" s="9" t="s">
        <v>21</v>
      </c>
      <c r="D24" s="10" t="s">
        <v>5</v>
      </c>
      <c r="E24" s="11">
        <v>630.53099999999995</v>
      </c>
      <c r="F24" s="12">
        <v>0</v>
      </c>
      <c r="G24" s="13">
        <f>ROUND(E24*F24,2)</f>
        <v>0</v>
      </c>
    </row>
    <row r="25" spans="1:7" ht="20.399999999999999" customHeight="1" x14ac:dyDescent="0.3">
      <c r="A25" s="14"/>
      <c r="B25" s="15"/>
      <c r="C25" s="18" t="s">
        <v>22</v>
      </c>
      <c r="D25" s="19"/>
      <c r="E25" s="20"/>
      <c r="F25" s="21"/>
      <c r="G25" s="21"/>
    </row>
    <row r="26" spans="1:7" ht="20.399999999999999" customHeight="1" x14ac:dyDescent="0.3">
      <c r="A26" s="14"/>
      <c r="B26" s="15"/>
      <c r="C26" s="18" t="s">
        <v>23</v>
      </c>
      <c r="D26" s="19"/>
      <c r="E26" s="20">
        <v>115.37</v>
      </c>
      <c r="F26" s="21"/>
      <c r="G26" s="21"/>
    </row>
    <row r="27" spans="1:7" ht="20.399999999999999" customHeight="1" x14ac:dyDescent="0.3">
      <c r="A27" s="14"/>
      <c r="B27" s="15"/>
      <c r="C27" s="18" t="s">
        <v>24</v>
      </c>
      <c r="D27" s="19"/>
      <c r="E27" s="20">
        <v>-7.27</v>
      </c>
      <c r="F27" s="21"/>
      <c r="G27" s="21"/>
    </row>
    <row r="28" spans="1:7" ht="20.399999999999999" customHeight="1" x14ac:dyDescent="0.3">
      <c r="A28" s="14"/>
      <c r="B28" s="15"/>
      <c r="C28" s="18" t="s">
        <v>25</v>
      </c>
      <c r="D28" s="19"/>
      <c r="E28" s="20">
        <v>149.09</v>
      </c>
      <c r="F28" s="21"/>
      <c r="G28" s="21"/>
    </row>
    <row r="29" spans="1:7" ht="20.399999999999999" customHeight="1" x14ac:dyDescent="0.3">
      <c r="A29" s="14"/>
      <c r="B29" s="15"/>
      <c r="C29" s="18" t="s">
        <v>26</v>
      </c>
      <c r="D29" s="19"/>
      <c r="E29" s="20">
        <v>-21.82</v>
      </c>
      <c r="F29" s="21"/>
      <c r="G29" s="21"/>
    </row>
    <row r="30" spans="1:7" ht="20.399999999999999" customHeight="1" x14ac:dyDescent="0.3">
      <c r="A30" s="14"/>
      <c r="B30" s="15"/>
      <c r="C30" s="18" t="s">
        <v>27</v>
      </c>
      <c r="D30" s="19"/>
      <c r="E30" s="20"/>
      <c r="F30" s="21"/>
      <c r="G30" s="21"/>
    </row>
    <row r="31" spans="1:7" ht="20.399999999999999" customHeight="1" x14ac:dyDescent="0.3">
      <c r="A31" s="14"/>
      <c r="B31" s="15"/>
      <c r="C31" s="18" t="s">
        <v>28</v>
      </c>
      <c r="D31" s="19"/>
      <c r="E31" s="20">
        <v>192.43</v>
      </c>
      <c r="F31" s="21"/>
      <c r="G31" s="21"/>
    </row>
    <row r="32" spans="1:7" ht="20.399999999999999" customHeight="1" x14ac:dyDescent="0.3">
      <c r="A32" s="14"/>
      <c r="B32" s="15"/>
      <c r="C32" s="18" t="s">
        <v>29</v>
      </c>
      <c r="D32" s="19"/>
      <c r="E32" s="20">
        <v>-32.72</v>
      </c>
      <c r="F32" s="21"/>
      <c r="G32" s="21"/>
    </row>
    <row r="33" spans="1:7" ht="20.399999999999999" customHeight="1" x14ac:dyDescent="0.3">
      <c r="A33" s="14"/>
      <c r="B33" s="15"/>
      <c r="C33" s="18" t="s">
        <v>30</v>
      </c>
      <c r="D33" s="19"/>
      <c r="E33" s="20">
        <v>78.7</v>
      </c>
      <c r="F33" s="21"/>
      <c r="G33" s="21"/>
    </row>
    <row r="34" spans="1:7" ht="20.399999999999999" customHeight="1" x14ac:dyDescent="0.3">
      <c r="A34" s="14"/>
      <c r="B34" s="15"/>
      <c r="C34" s="18" t="s">
        <v>24</v>
      </c>
      <c r="D34" s="19"/>
      <c r="E34" s="20">
        <v>-7.27</v>
      </c>
      <c r="F34" s="21"/>
      <c r="G34" s="21"/>
    </row>
    <row r="35" spans="1:7" ht="20.399999999999999" customHeight="1" x14ac:dyDescent="0.3">
      <c r="A35" s="14"/>
      <c r="B35" s="15"/>
      <c r="C35" s="18" t="s">
        <v>31</v>
      </c>
      <c r="D35" s="19"/>
      <c r="E35" s="20"/>
      <c r="F35" s="21"/>
      <c r="G35" s="21"/>
    </row>
    <row r="36" spans="1:7" ht="20.399999999999999" customHeight="1" x14ac:dyDescent="0.3">
      <c r="A36" s="14"/>
      <c r="B36" s="15"/>
      <c r="C36" s="18" t="s">
        <v>32</v>
      </c>
      <c r="D36" s="19"/>
      <c r="E36" s="20">
        <v>162.41999999999999</v>
      </c>
      <c r="F36" s="21"/>
      <c r="G36" s="21"/>
    </row>
    <row r="37" spans="1:7" ht="20.399999999999999" customHeight="1" x14ac:dyDescent="0.3">
      <c r="A37" s="14"/>
      <c r="B37" s="15"/>
      <c r="C37" s="18" t="s">
        <v>33</v>
      </c>
      <c r="D37" s="19"/>
      <c r="E37" s="20">
        <v>138.33000000000001</v>
      </c>
      <c r="F37" s="21"/>
      <c r="G37" s="21"/>
    </row>
    <row r="38" spans="1:7" ht="20.399999999999999" customHeight="1" x14ac:dyDescent="0.3">
      <c r="A38" s="14"/>
      <c r="B38" s="15"/>
      <c r="C38" s="18" t="s">
        <v>34</v>
      </c>
      <c r="D38" s="19"/>
      <c r="E38" s="20"/>
      <c r="F38" s="21"/>
      <c r="G38" s="21"/>
    </row>
    <row r="39" spans="1:7" ht="20.399999999999999" customHeight="1" x14ac:dyDescent="0.3">
      <c r="A39" s="14"/>
      <c r="B39" s="15"/>
      <c r="C39" s="18" t="s">
        <v>35</v>
      </c>
      <c r="D39" s="19"/>
      <c r="E39" s="20">
        <v>-36.06</v>
      </c>
      <c r="F39" s="21"/>
      <c r="G39" s="21"/>
    </row>
    <row r="40" spans="1:7" ht="20.399999999999999" customHeight="1" x14ac:dyDescent="0.3">
      <c r="A40" s="14"/>
      <c r="B40" s="15"/>
      <c r="C40" s="18" t="s">
        <v>36</v>
      </c>
      <c r="D40" s="19"/>
      <c r="E40" s="20">
        <v>-6.97</v>
      </c>
      <c r="F40" s="21"/>
      <c r="G40" s="21"/>
    </row>
    <row r="41" spans="1:7" ht="20.399999999999999" customHeight="1" x14ac:dyDescent="0.3">
      <c r="A41" s="14"/>
      <c r="B41" s="15"/>
      <c r="C41" s="18" t="s">
        <v>37</v>
      </c>
      <c r="D41" s="19"/>
      <c r="E41" s="20">
        <v>-67.739999999999995</v>
      </c>
      <c r="F41" s="21"/>
      <c r="G41" s="21"/>
    </row>
    <row r="42" spans="1:7" ht="20.399999999999999" customHeight="1" x14ac:dyDescent="0.3">
      <c r="A42" s="14"/>
      <c r="B42" s="15"/>
      <c r="C42" s="18" t="s">
        <v>38</v>
      </c>
      <c r="D42" s="19"/>
      <c r="E42" s="20">
        <v>-25.95</v>
      </c>
      <c r="F42" s="21"/>
      <c r="G42" s="21"/>
    </row>
    <row r="43" spans="1:7" ht="20.399999999999999" customHeight="1" x14ac:dyDescent="0.3">
      <c r="A43" s="14"/>
      <c r="B43" s="15"/>
      <c r="C43" s="22"/>
      <c r="D43" s="23"/>
      <c r="E43" s="23"/>
      <c r="F43" s="23"/>
      <c r="G43" s="23"/>
    </row>
    <row r="44" spans="1:7" ht="20.399999999999999" customHeight="1" x14ac:dyDescent="0.3">
      <c r="A44" s="7">
        <v>70</v>
      </c>
      <c r="B44" s="8" t="s">
        <v>39</v>
      </c>
      <c r="C44" s="9" t="s">
        <v>40</v>
      </c>
      <c r="D44" s="10" t="s">
        <v>5</v>
      </c>
      <c r="E44" s="11">
        <v>67.744</v>
      </c>
      <c r="F44" s="12">
        <v>0</v>
      </c>
      <c r="G44" s="13">
        <f>ROUND(E44*F44,2)</f>
        <v>0</v>
      </c>
    </row>
    <row r="45" spans="1:7" ht="20.399999999999999" customHeight="1" x14ac:dyDescent="0.3">
      <c r="A45" s="14"/>
      <c r="B45" s="15"/>
      <c r="C45" s="16" t="s">
        <v>41</v>
      </c>
      <c r="D45" s="17"/>
      <c r="E45" s="17"/>
      <c r="F45" s="17"/>
      <c r="G45" s="17"/>
    </row>
    <row r="46" spans="1:7" ht="20.399999999999999" customHeight="1" x14ac:dyDescent="0.3">
      <c r="A46" s="14"/>
      <c r="B46" s="15"/>
      <c r="C46" s="18" t="s">
        <v>42</v>
      </c>
      <c r="D46" s="19"/>
      <c r="E46" s="20"/>
      <c r="F46" s="21"/>
      <c r="G46" s="21"/>
    </row>
    <row r="47" spans="1:7" ht="20.399999999999999" customHeight="1" x14ac:dyDescent="0.3">
      <c r="A47" s="14"/>
      <c r="B47" s="15"/>
      <c r="C47" s="18" t="s">
        <v>43</v>
      </c>
      <c r="D47" s="19"/>
      <c r="E47" s="20">
        <v>23.67</v>
      </c>
      <c r="F47" s="21"/>
      <c r="G47" s="21"/>
    </row>
    <row r="48" spans="1:7" ht="20.399999999999999" customHeight="1" x14ac:dyDescent="0.3">
      <c r="A48" s="14"/>
      <c r="B48" s="15"/>
      <c r="C48" s="18" t="s">
        <v>44</v>
      </c>
      <c r="D48" s="19"/>
      <c r="E48" s="20">
        <v>-1.62</v>
      </c>
      <c r="F48" s="21"/>
      <c r="G48" s="21"/>
    </row>
    <row r="49" spans="1:7" ht="20.399999999999999" customHeight="1" x14ac:dyDescent="0.3">
      <c r="A49" s="14"/>
      <c r="B49" s="15"/>
      <c r="C49" s="18" t="s">
        <v>45</v>
      </c>
      <c r="D49" s="19"/>
      <c r="E49" s="20">
        <v>24.84</v>
      </c>
      <c r="F49" s="21"/>
      <c r="G49" s="21"/>
    </row>
    <row r="50" spans="1:7" ht="20.399999999999999" customHeight="1" x14ac:dyDescent="0.3">
      <c r="A50" s="14"/>
      <c r="B50" s="15"/>
      <c r="C50" s="18" t="s">
        <v>46</v>
      </c>
      <c r="D50" s="19"/>
      <c r="E50" s="20">
        <v>-1.82</v>
      </c>
      <c r="F50" s="21"/>
      <c r="G50" s="21"/>
    </row>
    <row r="51" spans="1:7" ht="20.399999999999999" customHeight="1" x14ac:dyDescent="0.3">
      <c r="A51" s="14"/>
      <c r="B51" s="15"/>
      <c r="C51" s="18" t="s">
        <v>47</v>
      </c>
      <c r="D51" s="19"/>
      <c r="E51" s="20">
        <v>24.49</v>
      </c>
      <c r="F51" s="21"/>
      <c r="G51" s="21"/>
    </row>
    <row r="52" spans="1:7" ht="20.399999999999999" customHeight="1" x14ac:dyDescent="0.3">
      <c r="A52" s="14"/>
      <c r="B52" s="15"/>
      <c r="C52" s="18" t="s">
        <v>46</v>
      </c>
      <c r="D52" s="19"/>
      <c r="E52" s="20">
        <v>-1.82</v>
      </c>
      <c r="F52" s="21"/>
      <c r="G52" s="21"/>
    </row>
    <row r="53" spans="1:7" ht="20.399999999999999" customHeight="1" x14ac:dyDescent="0.3">
      <c r="A53" s="14"/>
      <c r="B53" s="15"/>
      <c r="C53" s="22"/>
      <c r="D53" s="23"/>
      <c r="E53" s="23"/>
      <c r="F53" s="23"/>
      <c r="G53" s="23"/>
    </row>
    <row r="54" spans="1:7" ht="20.399999999999999" customHeight="1" x14ac:dyDescent="0.3">
      <c r="A54" s="7">
        <v>71</v>
      </c>
      <c r="B54" s="8" t="s">
        <v>48</v>
      </c>
      <c r="C54" s="9" t="s">
        <v>49</v>
      </c>
      <c r="D54" s="10" t="s">
        <v>5</v>
      </c>
      <c r="E54" s="11">
        <v>25.9513</v>
      </c>
      <c r="F54" s="12">
        <v>0</v>
      </c>
      <c r="G54" s="13">
        <f>ROUND(E54*F54,2)</f>
        <v>0</v>
      </c>
    </row>
    <row r="55" spans="1:7" ht="20.399999999999999" customHeight="1" x14ac:dyDescent="0.3">
      <c r="A55" s="14"/>
      <c r="B55" s="15"/>
      <c r="C55" s="18" t="s">
        <v>50</v>
      </c>
      <c r="D55" s="19"/>
      <c r="E55" s="20">
        <v>25.95</v>
      </c>
      <c r="F55" s="21"/>
      <c r="G55" s="21"/>
    </row>
    <row r="56" spans="1:7" ht="20.399999999999999" customHeight="1" x14ac:dyDescent="0.3">
      <c r="A56" s="14"/>
      <c r="B56" s="15"/>
      <c r="C56" s="22"/>
      <c r="D56" s="23"/>
      <c r="E56" s="23"/>
      <c r="F56" s="23"/>
      <c r="G56" s="23"/>
    </row>
    <row r="57" spans="1:7" ht="20.399999999999999" customHeight="1" x14ac:dyDescent="0.3">
      <c r="A57" s="7">
        <v>72</v>
      </c>
      <c r="B57" s="8" t="s">
        <v>51</v>
      </c>
      <c r="C57" s="9" t="s">
        <v>52</v>
      </c>
      <c r="D57" s="10" t="s">
        <v>5</v>
      </c>
      <c r="E57" s="11">
        <v>25.9513</v>
      </c>
      <c r="F57" s="12">
        <v>0</v>
      </c>
      <c r="G57" s="13">
        <f>ROUND(E57*F57,2)</f>
        <v>0</v>
      </c>
    </row>
    <row r="58" spans="1:7" ht="20.399999999999999" customHeight="1" x14ac:dyDescent="0.3">
      <c r="A58" s="14"/>
      <c r="B58" s="15"/>
      <c r="C58" s="16" t="s">
        <v>53</v>
      </c>
      <c r="D58" s="17"/>
      <c r="E58" s="17"/>
      <c r="F58" s="17"/>
      <c r="G58" s="17"/>
    </row>
    <row r="59" spans="1:7" ht="20.399999999999999" customHeight="1" x14ac:dyDescent="0.3">
      <c r="A59" s="14"/>
      <c r="B59" s="15"/>
      <c r="C59" s="18" t="s">
        <v>50</v>
      </c>
      <c r="D59" s="19"/>
      <c r="E59" s="20">
        <v>25.95</v>
      </c>
      <c r="F59" s="21"/>
      <c r="G59" s="21"/>
    </row>
  </sheetData>
  <mergeCells count="13">
    <mergeCell ref="C58:G58"/>
    <mergeCell ref="C21:G21"/>
    <mergeCell ref="C23:G23"/>
    <mergeCell ref="C43:G43"/>
    <mergeCell ref="C45:G45"/>
    <mergeCell ref="C53:G53"/>
    <mergeCell ref="C56:G56"/>
    <mergeCell ref="C3:G3"/>
    <mergeCell ref="C8:G8"/>
    <mergeCell ref="C10:G10"/>
    <mergeCell ref="C15:G15"/>
    <mergeCell ref="C17:G17"/>
    <mergeCell ref="C19:G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Křepelová</dc:creator>
  <cp:lastModifiedBy>Michaela Křepelová</cp:lastModifiedBy>
  <dcterms:created xsi:type="dcterms:W3CDTF">2022-01-24T17:37:12Z</dcterms:created>
  <dcterms:modified xsi:type="dcterms:W3CDTF">2022-01-24T17:40:51Z</dcterms:modified>
</cp:coreProperties>
</file>