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ace\Společnosti\Výroba podstavce  - noha\"/>
    </mc:Choice>
  </mc:AlternateContent>
  <xr:revisionPtr revIDLastSave="0" documentId="13_ncr:1_{DBD27115-400A-408E-8619-AC48FD46E22C}" xr6:coauthVersionLast="46" xr6:coauthVersionMax="46" xr10:uidLastSave="{00000000-0000-0000-0000-000000000000}"/>
  <bookViews>
    <workbookView xWindow="-120" yWindow="-120" windowWidth="20730" windowHeight="11160" activeTab="1" xr2:uid="{F0A372A7-DA5F-4C92-B877-D7E2C1B4DA76}"/>
  </bookViews>
  <sheets>
    <sheet name="Varianta s kostí" sheetId="1" r:id="rId1"/>
    <sheet name="Varianta bez kos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3" i="1"/>
  <c r="D12" i="1"/>
  <c r="M10" i="1"/>
  <c r="M11" i="1"/>
  <c r="M12" i="1"/>
  <c r="M13" i="1"/>
  <c r="M14" i="1"/>
  <c r="M9" i="1"/>
  <c r="J10" i="1"/>
  <c r="J11" i="1"/>
  <c r="J12" i="1"/>
  <c r="J13" i="1"/>
  <c r="J14" i="1"/>
  <c r="J9" i="1"/>
  <c r="D13" i="2"/>
  <c r="D12" i="2"/>
  <c r="J11" i="2"/>
  <c r="J12" i="2"/>
  <c r="J13" i="2"/>
  <c r="J14" i="2"/>
  <c r="J10" i="2"/>
  <c r="J9" i="2"/>
</calcChain>
</file>

<file path=xl/sharedStrings.xml><?xml version="1.0" encoding="utf-8"?>
<sst xmlns="http://schemas.openxmlformats.org/spreadsheetml/2006/main" count="127" uniqueCount="47">
  <si>
    <t xml:space="preserve">Balení varianta s kostí </t>
  </si>
  <si>
    <t>Rozměr dílce</t>
  </si>
  <si>
    <t>Šířka</t>
  </si>
  <si>
    <t>Hloubka</t>
  </si>
  <si>
    <t>Výška</t>
  </si>
  <si>
    <t>mm</t>
  </si>
  <si>
    <t>Stohování dílců na sebe v krabici</t>
  </si>
  <si>
    <t>Počet kusů v krabici</t>
  </si>
  <si>
    <t>Výška stohovaných dílců</t>
  </si>
  <si>
    <t>2 kusy</t>
  </si>
  <si>
    <t>4 kusy</t>
  </si>
  <si>
    <t>5 kusů</t>
  </si>
  <si>
    <t>Uložení krabic na paletu rozměr 1200 x 800 mm</t>
  </si>
  <si>
    <t>Počet řad</t>
  </si>
  <si>
    <t>Výška bez palety (mm)</t>
  </si>
  <si>
    <t>Počet kusů na paletě</t>
  </si>
  <si>
    <t>Uložení 1200 mm</t>
  </si>
  <si>
    <t>Uložení 800 mm</t>
  </si>
  <si>
    <t>Požadovaný obal (na dílec tvaru 180 x 180 x 400  mm</t>
  </si>
  <si>
    <t>Krabice kartonová</t>
  </si>
  <si>
    <t>Obal</t>
  </si>
  <si>
    <t>Rozměr (výška) v mm</t>
  </si>
  <si>
    <t>Proložka pěnová (mezi dílce)</t>
  </si>
  <si>
    <t>200 x 200 x 3 - 5 mm</t>
  </si>
  <si>
    <t>1200 x 800 mm</t>
  </si>
  <si>
    <t>Rožek plastový</t>
  </si>
  <si>
    <t>návin</t>
  </si>
  <si>
    <t>dle pásky</t>
  </si>
  <si>
    <t>Páska stahovací</t>
  </si>
  <si>
    <t>Paleta jednorázová standart</t>
  </si>
  <si>
    <t>Lepicí páska průhledná</t>
  </si>
  <si>
    <t>Stahovací spona na pásek</t>
  </si>
  <si>
    <t>Páskovačka</t>
  </si>
  <si>
    <t>Odvíječ lepící pasky</t>
  </si>
  <si>
    <t>Odvíječ stahovací pásky</t>
  </si>
  <si>
    <t xml:space="preserve">role </t>
  </si>
  <si>
    <t>1 kus</t>
  </si>
  <si>
    <t>balení/počet kusů</t>
  </si>
  <si>
    <t>Poptávka obalů</t>
  </si>
  <si>
    <t>vnější, resp, vnitřní rozměr dle dílce</t>
  </si>
  <si>
    <t>Kartonová proložka (na paletu)</t>
  </si>
  <si>
    <t>Balení varianta bez kosti</t>
  </si>
  <si>
    <t>6 kusů</t>
  </si>
  <si>
    <t>Váha</t>
  </si>
  <si>
    <t>kg</t>
  </si>
  <si>
    <t>ks</t>
  </si>
  <si>
    <t>Váha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</si>
</sst>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33AC9-AD77-44E9-AAEB-F9C53B76BD29}">
  <dimension ref="A1:M47"/>
  <sheetViews>
    <sheetView workbookViewId="0">
      <selection activeCell="K9" sqref="K9"/>
    </sheetView>
  </sheetViews>
  <sheetFormatPr defaultRowHeight="15" x14ac:dyDescent="0.25"/>
  <cols>
    <col min="1" max="1" width="29.28515625" bestFit="1" customWidth="1"/>
    <col min="2" max="2" width="22.7109375" bestFit="1" customWidth="1"/>
    <col min="7" max="7" width="21.42578125" bestFit="1" customWidth="1"/>
    <col min="8" max="8" width="19.5703125" bestFit="1" customWidth="1"/>
    <col min="9" max="9" width="4.140625" customWidth="1"/>
    <col min="10" max="11" width="15" bestFit="1" customWidth="1"/>
    <col min="12" max="12" width="4.85546875" customWidth="1"/>
  </cols>
  <sheetData>
    <row r="1" spans="1:13" s="3" customFormat="1" x14ac:dyDescent="0.25">
      <c r="A1" s="3" t="s">
        <v>0</v>
      </c>
    </row>
    <row r="2" spans="1:13" s="3" customFormat="1" x14ac:dyDescent="0.25"/>
    <row r="3" spans="1:13" s="3" customFormat="1" x14ac:dyDescent="0.25">
      <c r="A3" s="8" t="s">
        <v>1</v>
      </c>
      <c r="B3" s="8"/>
      <c r="C3" s="8"/>
    </row>
    <row r="4" spans="1:13" s="3" customFormat="1" x14ac:dyDescent="0.25">
      <c r="A4" s="9" t="s">
        <v>2</v>
      </c>
      <c r="B4" s="9">
        <v>180</v>
      </c>
      <c r="C4" s="9" t="s">
        <v>5</v>
      </c>
    </row>
    <row r="5" spans="1:13" s="3" customFormat="1" x14ac:dyDescent="0.25">
      <c r="A5" s="9" t="s">
        <v>3</v>
      </c>
      <c r="B5" s="9">
        <v>180</v>
      </c>
      <c r="C5" s="9" t="s">
        <v>5</v>
      </c>
    </row>
    <row r="6" spans="1:13" s="3" customFormat="1" x14ac:dyDescent="0.25">
      <c r="A6" s="9" t="s">
        <v>4</v>
      </c>
      <c r="B6" s="9">
        <v>400</v>
      </c>
      <c r="C6" s="9" t="s">
        <v>5</v>
      </c>
      <c r="F6" s="8" t="s">
        <v>12</v>
      </c>
      <c r="G6" s="8"/>
      <c r="H6" s="8"/>
      <c r="I6" s="8"/>
      <c r="J6" s="8"/>
      <c r="K6" s="8"/>
      <c r="L6" s="8"/>
      <c r="M6" s="8"/>
    </row>
    <row r="7" spans="1:13" s="3" customFormat="1" x14ac:dyDescent="0.25">
      <c r="A7" s="9" t="s">
        <v>43</v>
      </c>
      <c r="B7" s="9">
        <v>1.5</v>
      </c>
      <c r="C7" s="9" t="s">
        <v>44</v>
      </c>
      <c r="F7" s="8" t="s">
        <v>13</v>
      </c>
      <c r="G7" s="8" t="s">
        <v>14</v>
      </c>
      <c r="H7" s="8" t="s">
        <v>15</v>
      </c>
      <c r="I7" s="8"/>
      <c r="J7" s="8"/>
      <c r="K7" s="8"/>
      <c r="L7" s="8"/>
      <c r="M7" s="8"/>
    </row>
    <row r="8" spans="1:13" s="3" customFormat="1" x14ac:dyDescent="0.25">
      <c r="F8" s="8"/>
      <c r="G8" s="8"/>
      <c r="H8" s="8" t="s">
        <v>16</v>
      </c>
      <c r="I8" s="8"/>
      <c r="J8" s="9" t="s">
        <v>46</v>
      </c>
      <c r="K8" s="8" t="s">
        <v>17</v>
      </c>
      <c r="L8" s="8"/>
      <c r="M8" s="9" t="s">
        <v>46</v>
      </c>
    </row>
    <row r="9" spans="1:13" s="3" customFormat="1" x14ac:dyDescent="0.25">
      <c r="F9" s="9">
        <v>5</v>
      </c>
      <c r="G9" s="9">
        <v>900</v>
      </c>
      <c r="H9" s="9">
        <v>100</v>
      </c>
      <c r="I9" s="9" t="s">
        <v>45</v>
      </c>
      <c r="J9" s="9">
        <f>H9*1.5</f>
        <v>150</v>
      </c>
      <c r="K9" s="9">
        <v>90</v>
      </c>
      <c r="L9" s="9" t="s">
        <v>45</v>
      </c>
      <c r="M9" s="9">
        <f>K9*1.5</f>
        <v>135</v>
      </c>
    </row>
    <row r="10" spans="1:13" s="3" customFormat="1" x14ac:dyDescent="0.25">
      <c r="A10" s="8" t="s">
        <v>6</v>
      </c>
      <c r="B10" s="8"/>
      <c r="C10" s="8"/>
      <c r="D10" s="8"/>
      <c r="F10" s="9">
        <v>6</v>
      </c>
      <c r="G10" s="9">
        <v>1080</v>
      </c>
      <c r="H10" s="9">
        <v>120</v>
      </c>
      <c r="I10" s="9" t="s">
        <v>45</v>
      </c>
      <c r="J10" s="9">
        <f t="shared" ref="J10:J14" si="0">H10*1.5</f>
        <v>180</v>
      </c>
      <c r="K10" s="9">
        <v>108</v>
      </c>
      <c r="L10" s="9" t="s">
        <v>45</v>
      </c>
      <c r="M10" s="9">
        <f t="shared" ref="M10:M14" si="1">K10*1.5</f>
        <v>162</v>
      </c>
    </row>
    <row r="11" spans="1:13" s="3" customFormat="1" x14ac:dyDescent="0.25">
      <c r="A11" s="10" t="s">
        <v>7</v>
      </c>
      <c r="B11" s="8" t="s">
        <v>8</v>
      </c>
      <c r="C11" s="8"/>
      <c r="D11" s="9" t="s">
        <v>46</v>
      </c>
      <c r="F11" s="9">
        <v>7</v>
      </c>
      <c r="G11" s="9">
        <v>1260</v>
      </c>
      <c r="H11" s="9">
        <v>140</v>
      </c>
      <c r="I11" s="9" t="s">
        <v>45</v>
      </c>
      <c r="J11" s="9">
        <f t="shared" si="0"/>
        <v>210</v>
      </c>
      <c r="K11" s="9">
        <v>126</v>
      </c>
      <c r="L11" s="9" t="s">
        <v>45</v>
      </c>
      <c r="M11" s="9">
        <f t="shared" si="1"/>
        <v>189</v>
      </c>
    </row>
    <row r="12" spans="1:13" s="3" customFormat="1" x14ac:dyDescent="0.25">
      <c r="A12" s="9" t="s">
        <v>9</v>
      </c>
      <c r="B12" s="9">
        <v>600</v>
      </c>
      <c r="C12" s="9" t="s">
        <v>5</v>
      </c>
      <c r="D12" s="9">
        <f>2*1.5</f>
        <v>3</v>
      </c>
      <c r="F12" s="9">
        <v>8</v>
      </c>
      <c r="G12" s="9">
        <v>1440</v>
      </c>
      <c r="H12" s="9">
        <v>160</v>
      </c>
      <c r="I12" s="9" t="s">
        <v>45</v>
      </c>
      <c r="J12" s="9">
        <f t="shared" si="0"/>
        <v>240</v>
      </c>
      <c r="K12" s="9">
        <v>144</v>
      </c>
      <c r="L12" s="9" t="s">
        <v>45</v>
      </c>
      <c r="M12" s="9">
        <f t="shared" si="1"/>
        <v>216</v>
      </c>
    </row>
    <row r="13" spans="1:13" s="3" customFormat="1" x14ac:dyDescent="0.25">
      <c r="A13" s="9" t="s">
        <v>10</v>
      </c>
      <c r="B13" s="9">
        <v>1000</v>
      </c>
      <c r="C13" s="9" t="s">
        <v>5</v>
      </c>
      <c r="D13" s="9">
        <f>4*1.5</f>
        <v>6</v>
      </c>
      <c r="F13" s="9">
        <v>9</v>
      </c>
      <c r="G13" s="9">
        <v>1620</v>
      </c>
      <c r="H13" s="9">
        <v>180</v>
      </c>
      <c r="I13" s="9" t="s">
        <v>45</v>
      </c>
      <c r="J13" s="9">
        <f t="shared" si="0"/>
        <v>270</v>
      </c>
      <c r="K13" s="9">
        <v>162</v>
      </c>
      <c r="L13" s="9" t="s">
        <v>45</v>
      </c>
      <c r="M13" s="9">
        <f t="shared" si="1"/>
        <v>243</v>
      </c>
    </row>
    <row r="14" spans="1:13" s="3" customFormat="1" x14ac:dyDescent="0.25">
      <c r="A14" s="9" t="s">
        <v>11</v>
      </c>
      <c r="B14" s="9">
        <v>1200</v>
      </c>
      <c r="C14" s="9" t="s">
        <v>5</v>
      </c>
      <c r="D14" s="9">
        <f>5*1.5</f>
        <v>7.5</v>
      </c>
      <c r="F14" s="9">
        <v>10</v>
      </c>
      <c r="G14" s="9">
        <v>1800</v>
      </c>
      <c r="H14" s="9">
        <v>200</v>
      </c>
      <c r="I14" s="9" t="s">
        <v>45</v>
      </c>
      <c r="J14" s="9">
        <f t="shared" si="0"/>
        <v>300</v>
      </c>
      <c r="K14" s="9">
        <v>180</v>
      </c>
      <c r="L14" s="9" t="s">
        <v>45</v>
      </c>
      <c r="M14" s="9">
        <f t="shared" si="1"/>
        <v>270</v>
      </c>
    </row>
    <row r="15" spans="1:13" s="3" customFormat="1" x14ac:dyDescent="0.25"/>
    <row r="16" spans="1:13" s="3" customFormat="1" x14ac:dyDescent="0.25"/>
    <row r="17" spans="1:3" s="3" customFormat="1" x14ac:dyDescent="0.25">
      <c r="A17" s="7" t="s">
        <v>38</v>
      </c>
      <c r="B17" s="7"/>
    </row>
    <row r="18" spans="1:3" s="3" customFormat="1" ht="54" customHeight="1" x14ac:dyDescent="0.25">
      <c r="A18" s="6" t="s">
        <v>18</v>
      </c>
      <c r="B18" s="6"/>
      <c r="C18" s="2"/>
    </row>
    <row r="19" spans="1:3" s="3" customFormat="1" x14ac:dyDescent="0.25">
      <c r="A19" s="4" t="s">
        <v>20</v>
      </c>
      <c r="B19" s="4" t="s">
        <v>21</v>
      </c>
    </row>
    <row r="20" spans="1:3" s="3" customFormat="1" x14ac:dyDescent="0.25">
      <c r="A20" s="4" t="s">
        <v>19</v>
      </c>
      <c r="B20" s="4">
        <v>650</v>
      </c>
      <c r="C20" s="5" t="s">
        <v>39</v>
      </c>
    </row>
    <row r="21" spans="1:3" s="3" customFormat="1" x14ac:dyDescent="0.25">
      <c r="A21" s="4" t="s">
        <v>19</v>
      </c>
      <c r="B21" s="4">
        <v>850</v>
      </c>
      <c r="C21" s="5" t="s">
        <v>39</v>
      </c>
    </row>
    <row r="22" spans="1:3" s="3" customFormat="1" x14ac:dyDescent="0.25">
      <c r="A22" s="4" t="s">
        <v>19</v>
      </c>
      <c r="B22" s="4">
        <v>1050</v>
      </c>
      <c r="C22" s="5" t="s">
        <v>39</v>
      </c>
    </row>
    <row r="23" spans="1:3" s="3" customFormat="1" x14ac:dyDescent="0.25">
      <c r="A23" s="4" t="s">
        <v>19</v>
      </c>
      <c r="B23" s="4">
        <v>1250</v>
      </c>
      <c r="C23" s="5" t="s">
        <v>39</v>
      </c>
    </row>
    <row r="24" spans="1:3" s="3" customFormat="1" x14ac:dyDescent="0.25">
      <c r="A24" s="4"/>
      <c r="B24" s="4"/>
    </row>
    <row r="25" spans="1:3" s="3" customFormat="1" x14ac:dyDescent="0.25">
      <c r="A25" s="4" t="s">
        <v>22</v>
      </c>
      <c r="B25" s="4" t="s">
        <v>23</v>
      </c>
    </row>
    <row r="26" spans="1:3" s="3" customFormat="1" x14ac:dyDescent="0.25">
      <c r="A26" s="4"/>
      <c r="B26" s="4"/>
    </row>
    <row r="27" spans="1:3" s="3" customFormat="1" x14ac:dyDescent="0.25">
      <c r="A27" s="4" t="s">
        <v>40</v>
      </c>
      <c r="B27" s="4" t="s">
        <v>24</v>
      </c>
    </row>
    <row r="28" spans="1:3" s="3" customFormat="1" x14ac:dyDescent="0.25">
      <c r="A28" s="4"/>
      <c r="B28" s="4"/>
    </row>
    <row r="29" spans="1:3" s="3" customFormat="1" x14ac:dyDescent="0.25">
      <c r="A29" s="4" t="s">
        <v>25</v>
      </c>
      <c r="B29" s="4" t="s">
        <v>27</v>
      </c>
    </row>
    <row r="30" spans="1:3" s="3" customFormat="1" x14ac:dyDescent="0.25">
      <c r="A30" s="4"/>
      <c r="B30" s="4"/>
    </row>
    <row r="31" spans="1:3" s="3" customFormat="1" x14ac:dyDescent="0.25">
      <c r="A31" s="4" t="s">
        <v>28</v>
      </c>
      <c r="B31" s="4" t="s">
        <v>26</v>
      </c>
    </row>
    <row r="32" spans="1:3" s="3" customFormat="1" x14ac:dyDescent="0.25">
      <c r="A32" s="4"/>
      <c r="B32" s="4"/>
    </row>
    <row r="33" spans="1:2" s="3" customFormat="1" x14ac:dyDescent="0.25">
      <c r="A33" s="4" t="s">
        <v>29</v>
      </c>
      <c r="B33" s="4" t="s">
        <v>24</v>
      </c>
    </row>
    <row r="34" spans="1:2" s="3" customFormat="1" x14ac:dyDescent="0.25">
      <c r="A34" s="4"/>
      <c r="B34" s="4"/>
    </row>
    <row r="35" spans="1:2" s="3" customFormat="1" x14ac:dyDescent="0.25">
      <c r="A35" s="4" t="s">
        <v>30</v>
      </c>
      <c r="B35" s="4" t="s">
        <v>35</v>
      </c>
    </row>
    <row r="36" spans="1:2" s="3" customFormat="1" x14ac:dyDescent="0.25">
      <c r="A36" s="4"/>
      <c r="B36" s="4"/>
    </row>
    <row r="37" spans="1:2" s="3" customFormat="1" x14ac:dyDescent="0.25">
      <c r="A37" s="4" t="s">
        <v>31</v>
      </c>
      <c r="B37" s="4" t="s">
        <v>37</v>
      </c>
    </row>
    <row r="38" spans="1:2" s="3" customFormat="1" x14ac:dyDescent="0.25">
      <c r="A38" s="4"/>
      <c r="B38" s="4"/>
    </row>
    <row r="39" spans="1:2" s="3" customFormat="1" x14ac:dyDescent="0.25">
      <c r="A39" s="4" t="s">
        <v>32</v>
      </c>
      <c r="B39" s="4" t="s">
        <v>36</v>
      </c>
    </row>
    <row r="40" spans="1:2" s="3" customFormat="1" x14ac:dyDescent="0.25">
      <c r="A40" s="4"/>
      <c r="B40" s="4"/>
    </row>
    <row r="41" spans="1:2" s="3" customFormat="1" x14ac:dyDescent="0.25">
      <c r="A41" s="4" t="s">
        <v>33</v>
      </c>
      <c r="B41" s="4" t="s">
        <v>36</v>
      </c>
    </row>
    <row r="42" spans="1:2" s="3" customFormat="1" x14ac:dyDescent="0.25">
      <c r="A42" s="4"/>
      <c r="B42" s="4"/>
    </row>
    <row r="43" spans="1:2" s="3" customFormat="1" x14ac:dyDescent="0.25">
      <c r="A43" s="4" t="s">
        <v>34</v>
      </c>
      <c r="B43" s="4" t="s">
        <v>36</v>
      </c>
    </row>
    <row r="44" spans="1:2" s="3" customFormat="1" x14ac:dyDescent="0.25"/>
    <row r="45" spans="1:2" s="3" customFormat="1" x14ac:dyDescent="0.25"/>
    <row r="46" spans="1:2" s="3" customFormat="1" x14ac:dyDescent="0.25"/>
    <row r="47" spans="1:2" s="3" customFormat="1" x14ac:dyDescent="0.25"/>
  </sheetData>
  <mergeCells count="11">
    <mergeCell ref="K8:L8"/>
    <mergeCell ref="F6:M6"/>
    <mergeCell ref="H7:M7"/>
    <mergeCell ref="A10:D10"/>
    <mergeCell ref="A3:C3"/>
    <mergeCell ref="H8:I8"/>
    <mergeCell ref="A18:B18"/>
    <mergeCell ref="B11:C11"/>
    <mergeCell ref="A17:B17"/>
    <mergeCell ref="F7:F8"/>
    <mergeCell ref="G7:G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4220B-BA9B-43DA-9E67-F57DF073C5B8}">
  <dimension ref="A1:J47"/>
  <sheetViews>
    <sheetView tabSelected="1" workbookViewId="0">
      <selection activeCell="E11" sqref="E11"/>
    </sheetView>
  </sheetViews>
  <sheetFormatPr defaultRowHeight="15" x14ac:dyDescent="0.25"/>
  <cols>
    <col min="1" max="1" width="34.28515625" customWidth="1"/>
    <col min="2" max="2" width="20" bestFit="1" customWidth="1"/>
    <col min="6" max="6" width="15.5703125" customWidth="1"/>
    <col min="7" max="7" width="21.42578125" bestFit="1" customWidth="1"/>
    <col min="8" max="8" width="16" bestFit="1" customWidth="1"/>
    <col min="9" max="9" width="15" bestFit="1" customWidth="1"/>
  </cols>
  <sheetData>
    <row r="1" spans="1:10" s="3" customFormat="1" x14ac:dyDescent="0.25">
      <c r="A1" s="3" t="s">
        <v>41</v>
      </c>
    </row>
    <row r="2" spans="1:10" s="3" customFormat="1" x14ac:dyDescent="0.25"/>
    <row r="3" spans="1:10" s="3" customFormat="1" x14ac:dyDescent="0.25">
      <c r="A3" s="8" t="s">
        <v>1</v>
      </c>
      <c r="B3" s="8"/>
      <c r="C3" s="8"/>
    </row>
    <row r="4" spans="1:10" s="3" customFormat="1" x14ac:dyDescent="0.25">
      <c r="A4" s="9" t="s">
        <v>2</v>
      </c>
      <c r="B4" s="9">
        <v>180</v>
      </c>
      <c r="C4" s="9" t="s">
        <v>5</v>
      </c>
    </row>
    <row r="5" spans="1:10" s="3" customFormat="1" x14ac:dyDescent="0.25">
      <c r="A5" s="9" t="s">
        <v>3</v>
      </c>
      <c r="B5" s="9">
        <v>180</v>
      </c>
      <c r="C5" s="9" t="s">
        <v>5</v>
      </c>
    </row>
    <row r="6" spans="1:10" s="3" customFormat="1" x14ac:dyDescent="0.25">
      <c r="A6" s="9" t="s">
        <v>4</v>
      </c>
      <c r="B6" s="9">
        <v>200</v>
      </c>
      <c r="C6" s="9" t="s">
        <v>5</v>
      </c>
      <c r="F6" s="8" t="s">
        <v>12</v>
      </c>
      <c r="G6" s="8"/>
      <c r="H6" s="8"/>
      <c r="I6" s="8"/>
      <c r="J6" s="8"/>
    </row>
    <row r="7" spans="1:10" s="3" customFormat="1" x14ac:dyDescent="0.25">
      <c r="F7" s="8" t="s">
        <v>13</v>
      </c>
      <c r="G7" s="8" t="s">
        <v>14</v>
      </c>
      <c r="H7" s="8" t="s">
        <v>15</v>
      </c>
      <c r="I7" s="8"/>
      <c r="J7" s="8"/>
    </row>
    <row r="8" spans="1:10" s="3" customFormat="1" x14ac:dyDescent="0.25">
      <c r="F8" s="8"/>
      <c r="G8" s="8"/>
      <c r="H8" s="9" t="s">
        <v>16</v>
      </c>
      <c r="I8" s="9" t="s">
        <v>17</v>
      </c>
      <c r="J8" s="9" t="s">
        <v>46</v>
      </c>
    </row>
    <row r="9" spans="1:10" s="3" customFormat="1" x14ac:dyDescent="0.25">
      <c r="F9" s="9">
        <v>5</v>
      </c>
      <c r="G9" s="9">
        <v>900</v>
      </c>
      <c r="H9" s="9">
        <v>120</v>
      </c>
      <c r="I9" s="9">
        <v>120</v>
      </c>
      <c r="J9" s="9">
        <f>H9*'Varianta s kostí'!B7</f>
        <v>180</v>
      </c>
    </row>
    <row r="10" spans="1:10" s="3" customFormat="1" x14ac:dyDescent="0.25">
      <c r="A10" s="8" t="s">
        <v>6</v>
      </c>
      <c r="B10" s="8"/>
      <c r="C10" s="8"/>
      <c r="D10" s="8"/>
      <c r="F10" s="9">
        <v>6</v>
      </c>
      <c r="G10" s="9">
        <v>1080</v>
      </c>
      <c r="H10" s="9">
        <v>144</v>
      </c>
      <c r="I10" s="9">
        <v>144</v>
      </c>
      <c r="J10" s="9">
        <f>H10*1.5</f>
        <v>216</v>
      </c>
    </row>
    <row r="11" spans="1:10" s="3" customFormat="1" x14ac:dyDescent="0.25">
      <c r="A11" s="10" t="s">
        <v>7</v>
      </c>
      <c r="B11" s="8" t="s">
        <v>8</v>
      </c>
      <c r="C11" s="8"/>
      <c r="D11" s="11" t="s">
        <v>46</v>
      </c>
      <c r="E11" s="1"/>
      <c r="F11" s="9">
        <v>7</v>
      </c>
      <c r="G11" s="9">
        <v>1260</v>
      </c>
      <c r="H11" s="9">
        <v>168</v>
      </c>
      <c r="I11" s="9">
        <v>168</v>
      </c>
      <c r="J11" s="9">
        <f t="shared" ref="J11:J14" si="0">H11*1.5</f>
        <v>252</v>
      </c>
    </row>
    <row r="12" spans="1:10" s="3" customFormat="1" x14ac:dyDescent="0.25">
      <c r="A12" s="9" t="s">
        <v>10</v>
      </c>
      <c r="B12" s="9">
        <v>800</v>
      </c>
      <c r="C12" s="9" t="s">
        <v>5</v>
      </c>
      <c r="D12" s="9">
        <f>4*1.5</f>
        <v>6</v>
      </c>
      <c r="F12" s="9">
        <v>8</v>
      </c>
      <c r="G12" s="9">
        <v>1440</v>
      </c>
      <c r="H12" s="9">
        <v>192</v>
      </c>
      <c r="I12" s="9">
        <v>192</v>
      </c>
      <c r="J12" s="9">
        <f t="shared" si="0"/>
        <v>288</v>
      </c>
    </row>
    <row r="13" spans="1:10" s="3" customFormat="1" x14ac:dyDescent="0.25">
      <c r="A13" s="9" t="s">
        <v>42</v>
      </c>
      <c r="B13" s="9">
        <v>1200</v>
      </c>
      <c r="C13" s="9" t="s">
        <v>5</v>
      </c>
      <c r="D13" s="9">
        <f>6*1.5</f>
        <v>9</v>
      </c>
      <c r="F13" s="9">
        <v>9</v>
      </c>
      <c r="G13" s="9">
        <v>1620</v>
      </c>
      <c r="H13" s="9">
        <v>216</v>
      </c>
      <c r="I13" s="9">
        <v>216</v>
      </c>
      <c r="J13" s="9">
        <f t="shared" si="0"/>
        <v>324</v>
      </c>
    </row>
    <row r="14" spans="1:10" s="3" customFormat="1" x14ac:dyDescent="0.25">
      <c r="F14" s="9">
        <v>10</v>
      </c>
      <c r="G14" s="9">
        <v>1800</v>
      </c>
      <c r="H14" s="9">
        <v>240</v>
      </c>
      <c r="I14" s="9">
        <v>240</v>
      </c>
      <c r="J14" s="9">
        <f t="shared" si="0"/>
        <v>360</v>
      </c>
    </row>
    <row r="15" spans="1:10" s="3" customFormat="1" x14ac:dyDescent="0.25"/>
    <row r="16" spans="1:10" s="3" customFormat="1" x14ac:dyDescent="0.25"/>
    <row r="17" spans="1:3" s="3" customFormat="1" x14ac:dyDescent="0.25">
      <c r="A17" s="7" t="s">
        <v>38</v>
      </c>
      <c r="B17" s="7"/>
    </row>
    <row r="18" spans="1:3" s="3" customFormat="1" ht="54" customHeight="1" x14ac:dyDescent="0.25">
      <c r="A18" s="6" t="s">
        <v>18</v>
      </c>
      <c r="B18" s="6"/>
      <c r="C18" s="2"/>
    </row>
    <row r="19" spans="1:3" s="3" customFormat="1" x14ac:dyDescent="0.25">
      <c r="A19" s="4" t="s">
        <v>20</v>
      </c>
      <c r="B19" s="4" t="s">
        <v>21</v>
      </c>
    </row>
    <row r="20" spans="1:3" s="3" customFormat="1" x14ac:dyDescent="0.25">
      <c r="A20" s="4" t="s">
        <v>19</v>
      </c>
      <c r="B20" s="4">
        <v>650</v>
      </c>
      <c r="C20" s="5" t="s">
        <v>39</v>
      </c>
    </row>
    <row r="21" spans="1:3" s="3" customFormat="1" x14ac:dyDescent="0.25">
      <c r="A21" s="4" t="s">
        <v>19</v>
      </c>
      <c r="B21" s="4">
        <v>850</v>
      </c>
      <c r="C21" s="5" t="s">
        <v>39</v>
      </c>
    </row>
    <row r="22" spans="1:3" s="3" customFormat="1" x14ac:dyDescent="0.25">
      <c r="A22" s="4" t="s">
        <v>19</v>
      </c>
      <c r="B22" s="4">
        <v>1050</v>
      </c>
      <c r="C22" s="5" t="s">
        <v>39</v>
      </c>
    </row>
    <row r="23" spans="1:3" s="3" customFormat="1" x14ac:dyDescent="0.25">
      <c r="A23" s="4" t="s">
        <v>19</v>
      </c>
      <c r="B23" s="4">
        <v>1250</v>
      </c>
      <c r="C23" s="5" t="s">
        <v>39</v>
      </c>
    </row>
    <row r="24" spans="1:3" s="3" customFormat="1" x14ac:dyDescent="0.25">
      <c r="A24" s="4"/>
      <c r="B24" s="4"/>
    </row>
    <row r="25" spans="1:3" s="3" customFormat="1" x14ac:dyDescent="0.25">
      <c r="A25" s="4" t="s">
        <v>22</v>
      </c>
      <c r="B25" s="4" t="s">
        <v>23</v>
      </c>
    </row>
    <row r="26" spans="1:3" s="3" customFormat="1" x14ac:dyDescent="0.25">
      <c r="A26" s="4"/>
      <c r="B26" s="4"/>
    </row>
    <row r="27" spans="1:3" s="3" customFormat="1" x14ac:dyDescent="0.25">
      <c r="A27" s="4" t="s">
        <v>40</v>
      </c>
      <c r="B27" s="4" t="s">
        <v>24</v>
      </c>
    </row>
    <row r="28" spans="1:3" s="3" customFormat="1" x14ac:dyDescent="0.25">
      <c r="A28" s="4"/>
      <c r="B28" s="4"/>
    </row>
    <row r="29" spans="1:3" s="3" customFormat="1" x14ac:dyDescent="0.25">
      <c r="A29" s="4" t="s">
        <v>25</v>
      </c>
      <c r="B29" s="4" t="s">
        <v>27</v>
      </c>
    </row>
    <row r="30" spans="1:3" s="3" customFormat="1" x14ac:dyDescent="0.25">
      <c r="A30" s="4"/>
      <c r="B30" s="4"/>
    </row>
    <row r="31" spans="1:3" s="3" customFormat="1" x14ac:dyDescent="0.25">
      <c r="A31" s="4" t="s">
        <v>28</v>
      </c>
      <c r="B31" s="4" t="s">
        <v>26</v>
      </c>
    </row>
    <row r="32" spans="1:3" s="3" customFormat="1" x14ac:dyDescent="0.25">
      <c r="A32" s="4"/>
      <c r="B32" s="4"/>
    </row>
    <row r="33" spans="1:2" s="3" customFormat="1" x14ac:dyDescent="0.25">
      <c r="A33" s="4" t="s">
        <v>29</v>
      </c>
      <c r="B33" s="4" t="s">
        <v>24</v>
      </c>
    </row>
    <row r="34" spans="1:2" s="3" customFormat="1" x14ac:dyDescent="0.25">
      <c r="A34" s="4"/>
      <c r="B34" s="4"/>
    </row>
    <row r="35" spans="1:2" s="3" customFormat="1" x14ac:dyDescent="0.25">
      <c r="A35" s="4" t="s">
        <v>30</v>
      </c>
      <c r="B35" s="4" t="s">
        <v>35</v>
      </c>
    </row>
    <row r="36" spans="1:2" s="3" customFormat="1" x14ac:dyDescent="0.25">
      <c r="A36" s="4"/>
      <c r="B36" s="4"/>
    </row>
    <row r="37" spans="1:2" s="3" customFormat="1" x14ac:dyDescent="0.25">
      <c r="A37" s="4" t="s">
        <v>31</v>
      </c>
      <c r="B37" s="4" t="s">
        <v>37</v>
      </c>
    </row>
    <row r="38" spans="1:2" s="3" customFormat="1" x14ac:dyDescent="0.25">
      <c r="A38" s="4"/>
      <c r="B38" s="4"/>
    </row>
    <row r="39" spans="1:2" s="3" customFormat="1" x14ac:dyDescent="0.25">
      <c r="A39" s="4" t="s">
        <v>32</v>
      </c>
      <c r="B39" s="4" t="s">
        <v>36</v>
      </c>
    </row>
    <row r="40" spans="1:2" s="3" customFormat="1" x14ac:dyDescent="0.25">
      <c r="A40" s="4"/>
      <c r="B40" s="4"/>
    </row>
    <row r="41" spans="1:2" s="3" customFormat="1" x14ac:dyDescent="0.25">
      <c r="A41" s="4" t="s">
        <v>33</v>
      </c>
      <c r="B41" s="4" t="s">
        <v>36</v>
      </c>
    </row>
    <row r="42" spans="1:2" s="3" customFormat="1" x14ac:dyDescent="0.25">
      <c r="A42" s="4"/>
      <c r="B42" s="4"/>
    </row>
    <row r="43" spans="1:2" s="3" customFormat="1" x14ac:dyDescent="0.25">
      <c r="A43" s="4" t="s">
        <v>34</v>
      </c>
      <c r="B43" s="4" t="s">
        <v>36</v>
      </c>
    </row>
    <row r="44" spans="1:2" s="3" customFormat="1" x14ac:dyDescent="0.25"/>
    <row r="45" spans="1:2" s="3" customFormat="1" x14ac:dyDescent="0.25"/>
    <row r="46" spans="1:2" s="3" customFormat="1" x14ac:dyDescent="0.25"/>
    <row r="47" spans="1:2" s="3" customFormat="1" x14ac:dyDescent="0.25"/>
  </sheetData>
  <mergeCells count="9">
    <mergeCell ref="A3:C3"/>
    <mergeCell ref="F6:J6"/>
    <mergeCell ref="A10:D10"/>
    <mergeCell ref="B11:C11"/>
    <mergeCell ref="A17:B17"/>
    <mergeCell ref="A18:B18"/>
    <mergeCell ref="F7:F8"/>
    <mergeCell ref="G7:G8"/>
    <mergeCell ref="H7:J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Varianta s kostí</vt:lpstr>
      <vt:lpstr>Varianta bez kosti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Navrátil</dc:creator>
  <cp:lastModifiedBy>Zdeněk Navrátil</cp:lastModifiedBy>
  <dcterms:created xsi:type="dcterms:W3CDTF">2021-03-17T07:17:31Z</dcterms:created>
  <dcterms:modified xsi:type="dcterms:W3CDTF">2021-03-17T08:04:20Z</dcterms:modified>
</cp:coreProperties>
</file>