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alizace\Fasáda\"/>
    </mc:Choice>
  </mc:AlternateContent>
  <xr:revisionPtr revIDLastSave="0" documentId="8_{503C2299-D475-4052-95C7-19D5A514543E}" xr6:coauthVersionLast="45" xr6:coauthVersionMax="45" xr10:uidLastSave="{00000000-0000-0000-0000-000000000000}"/>
  <bookViews>
    <workbookView xWindow="-120" yWindow="-120" windowWidth="29040" windowHeight="18240" xr2:uid="{34292865-FA0C-4B8B-B1F1-44A0376146F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7" i="1" s="1"/>
  <c r="F20" i="1"/>
  <c r="AB11" i="1"/>
  <c r="W11" i="1"/>
  <c r="R11" i="1"/>
  <c r="M11" i="1"/>
  <c r="G11" i="1" s="1"/>
  <c r="F11" i="1"/>
  <c r="H11" i="1" s="1"/>
  <c r="AB10" i="1"/>
  <c r="W10" i="1"/>
  <c r="R10" i="1"/>
  <c r="M10" i="1"/>
  <c r="G10" i="1" s="1"/>
  <c r="H10" i="1" s="1"/>
  <c r="F10" i="1"/>
  <c r="AB9" i="1"/>
  <c r="W9" i="1"/>
  <c r="R9" i="1"/>
  <c r="M9" i="1"/>
  <c r="G9" i="1"/>
  <c r="H9" i="1" s="1"/>
  <c r="F9" i="1"/>
  <c r="AB8" i="1"/>
  <c r="W8" i="1"/>
  <c r="R8" i="1"/>
  <c r="G8" i="1" s="1"/>
  <c r="M8" i="1"/>
  <c r="F8" i="1"/>
  <c r="AB7" i="1"/>
  <c r="W7" i="1"/>
  <c r="R7" i="1"/>
  <c r="M7" i="1"/>
  <c r="G7" i="1" s="1"/>
  <c r="F7" i="1"/>
  <c r="H7" i="1" s="1"/>
  <c r="AB6" i="1"/>
  <c r="W6" i="1"/>
  <c r="R6" i="1"/>
  <c r="M6" i="1"/>
  <c r="G6" i="1" s="1"/>
  <c r="F6" i="1"/>
  <c r="G13" i="1" l="1"/>
  <c r="H6" i="1"/>
  <c r="H8" i="1"/>
  <c r="F13" i="1"/>
  <c r="H13" i="1" l="1"/>
</calcChain>
</file>

<file path=xl/sharedStrings.xml><?xml version="1.0" encoding="utf-8"?>
<sst xmlns="http://schemas.openxmlformats.org/spreadsheetml/2006/main" count="41" uniqueCount="16">
  <si>
    <t>Stěny</t>
  </si>
  <si>
    <t>Otvory</t>
  </si>
  <si>
    <t>Východ</t>
  </si>
  <si>
    <t>Jih</t>
  </si>
  <si>
    <t>Západ</t>
  </si>
  <si>
    <t>Sever</t>
  </si>
  <si>
    <t>Západ-garáž</t>
  </si>
  <si>
    <t>Sever-garáž</t>
  </si>
  <si>
    <t>Sokl</t>
  </si>
  <si>
    <t>Výška [m]</t>
  </si>
  <si>
    <t>Šířka [m]</t>
  </si>
  <si>
    <t>Plocha [m2]</t>
  </si>
  <si>
    <t>Otvory [m2]</t>
  </si>
  <si>
    <t>Fasáda [m2]</t>
  </si>
  <si>
    <t>Počet [ks]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</si>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</sst>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7" xfId="0" applyBorder="1"/>
    <xf numFmtId="0" fontId="1" fillId="0" borderId="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99736-1A9D-4273-B5CF-2C59784DC629}">
  <dimension ref="C2:AB27"/>
  <sheetViews>
    <sheetView tabSelected="1" workbookViewId="0">
      <selection activeCell="G20" sqref="G20"/>
    </sheetView>
  </sheetViews>
  <sheetFormatPr defaultRowHeight="15" x14ac:dyDescent="0.25"/>
  <cols>
    <col min="1" max="1" width="3.5703125" customWidth="1"/>
    <col min="2" max="2" width="3.28515625" customWidth="1"/>
    <col min="4" max="4" width="9.7109375" bestFit="1" customWidth="1"/>
    <col min="6" max="6" width="13" customWidth="1"/>
    <col min="7" max="7" width="12.7109375" customWidth="1"/>
    <col min="8" max="8" width="12" customWidth="1"/>
    <col min="9" max="9" width="2.7109375" customWidth="1"/>
    <col min="10" max="10" width="10.28515625" customWidth="1"/>
    <col min="11" max="11" width="9.85546875" customWidth="1"/>
    <col min="13" max="13" width="11.7109375" customWidth="1"/>
    <col min="14" max="14" width="2.42578125" customWidth="1"/>
    <col min="15" max="15" width="10.140625" customWidth="1"/>
    <col min="18" max="18" width="12.28515625" customWidth="1"/>
    <col min="19" max="19" width="2.42578125" customWidth="1"/>
    <col min="20" max="20" width="10.7109375" customWidth="1"/>
    <col min="21" max="21" width="10.140625" customWidth="1"/>
    <col min="23" max="23" width="12.28515625" customWidth="1"/>
    <col min="24" max="24" width="2.5703125" customWidth="1"/>
    <col min="25" max="25" width="9.42578125" customWidth="1"/>
    <col min="26" max="26" width="10.140625" customWidth="1"/>
    <col min="28" max="28" width="11.5703125" customWidth="1"/>
  </cols>
  <sheetData>
    <row r="2" spans="3:28" ht="15.75" thickBot="1" x14ac:dyDescent="0.3"/>
    <row r="3" spans="3:28" x14ac:dyDescent="0.25">
      <c r="C3" s="18" t="s">
        <v>0</v>
      </c>
      <c r="D3" s="5"/>
      <c r="E3" s="5"/>
      <c r="F3" s="5"/>
      <c r="G3" s="5"/>
      <c r="H3" s="6"/>
      <c r="I3" s="14"/>
      <c r="J3" s="4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</row>
    <row r="4" spans="3:28" x14ac:dyDescent="0.25">
      <c r="C4" s="7"/>
      <c r="D4" s="1" t="s">
        <v>9</v>
      </c>
      <c r="E4" s="1" t="s">
        <v>10</v>
      </c>
      <c r="F4" s="1" t="s">
        <v>11</v>
      </c>
      <c r="G4" s="1" t="s">
        <v>12</v>
      </c>
      <c r="H4" s="8" t="s">
        <v>13</v>
      </c>
      <c r="I4" s="14"/>
      <c r="J4" s="7" t="s">
        <v>14</v>
      </c>
      <c r="K4" s="1" t="s">
        <v>9</v>
      </c>
      <c r="L4" s="1" t="s">
        <v>10</v>
      </c>
      <c r="M4" s="1" t="s">
        <v>11</v>
      </c>
      <c r="N4" s="1"/>
      <c r="O4" s="1" t="s">
        <v>14</v>
      </c>
      <c r="P4" s="1" t="s">
        <v>9</v>
      </c>
      <c r="Q4" s="1" t="s">
        <v>10</v>
      </c>
      <c r="R4" s="1" t="s">
        <v>11</v>
      </c>
      <c r="S4" s="1"/>
      <c r="T4" s="1" t="s">
        <v>14</v>
      </c>
      <c r="U4" s="1" t="s">
        <v>9</v>
      </c>
      <c r="V4" s="1" t="s">
        <v>10</v>
      </c>
      <c r="W4" s="1" t="s">
        <v>11</v>
      </c>
      <c r="X4" s="1"/>
      <c r="Y4" s="1" t="s">
        <v>14</v>
      </c>
      <c r="Z4" s="1" t="s">
        <v>9</v>
      </c>
      <c r="AA4" s="1" t="s">
        <v>10</v>
      </c>
      <c r="AB4" s="8" t="s">
        <v>11</v>
      </c>
    </row>
    <row r="5" spans="3:28" x14ac:dyDescent="0.25">
      <c r="C5" s="7"/>
      <c r="D5" s="1"/>
      <c r="E5" s="1"/>
      <c r="F5" s="1"/>
      <c r="G5" s="1"/>
      <c r="H5" s="8"/>
      <c r="I5" s="14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8"/>
    </row>
    <row r="6" spans="3:28" x14ac:dyDescent="0.25">
      <c r="C6" s="7" t="s">
        <v>2</v>
      </c>
      <c r="D6" s="2">
        <v>3</v>
      </c>
      <c r="E6" s="2">
        <v>12.93</v>
      </c>
      <c r="F6" s="2">
        <f>D6*E6</f>
        <v>38.79</v>
      </c>
      <c r="G6" s="2">
        <f>M6+R6+W6+AB6</f>
        <v>10.343500000000001</v>
      </c>
      <c r="H6" s="10">
        <f>F6-G6</f>
        <v>28.4465</v>
      </c>
      <c r="I6" s="15"/>
      <c r="J6" s="9">
        <v>1</v>
      </c>
      <c r="K6" s="2">
        <v>1.25</v>
      </c>
      <c r="L6" s="2">
        <v>1.375</v>
      </c>
      <c r="M6" s="2">
        <f>J6*K6*L6</f>
        <v>1.71875</v>
      </c>
      <c r="N6" s="2"/>
      <c r="O6" s="2">
        <v>1</v>
      </c>
      <c r="P6" s="2">
        <v>0.75</v>
      </c>
      <c r="Q6" s="2">
        <v>0.85</v>
      </c>
      <c r="R6" s="2">
        <f>O6*P6*Q6</f>
        <v>0.63749999999999996</v>
      </c>
      <c r="S6" s="2"/>
      <c r="T6" s="2">
        <v>1</v>
      </c>
      <c r="U6" s="2">
        <v>2.25</v>
      </c>
      <c r="V6" s="2">
        <v>1.125</v>
      </c>
      <c r="W6" s="2">
        <f>T6*U6*V6</f>
        <v>2.53125</v>
      </c>
      <c r="X6" s="2"/>
      <c r="Y6" s="2">
        <v>1</v>
      </c>
      <c r="Z6" s="2">
        <v>2.2000000000000002</v>
      </c>
      <c r="AA6" s="2">
        <v>2.48</v>
      </c>
      <c r="AB6" s="10">
        <f>Y6*Z6*AA6</f>
        <v>5.4560000000000004</v>
      </c>
    </row>
    <row r="7" spans="3:28" x14ac:dyDescent="0.25">
      <c r="C7" s="7" t="s">
        <v>3</v>
      </c>
      <c r="D7" s="2">
        <v>3</v>
      </c>
      <c r="E7" s="2">
        <v>13.13</v>
      </c>
      <c r="F7" s="2">
        <f t="shared" ref="F7:F11" si="0">D7*E7</f>
        <v>39.39</v>
      </c>
      <c r="G7" s="2">
        <f t="shared" ref="G7:G11" si="1">M7+R7+W7+AB7</f>
        <v>6.875</v>
      </c>
      <c r="H7" s="10">
        <f t="shared" ref="H7:H11" si="2">F7-G7</f>
        <v>32.515000000000001</v>
      </c>
      <c r="I7" s="15"/>
      <c r="J7" s="9">
        <v>4</v>
      </c>
      <c r="K7" s="2">
        <v>1.25</v>
      </c>
      <c r="L7" s="2">
        <v>1.375</v>
      </c>
      <c r="M7" s="2">
        <f t="shared" ref="M7:M11" si="3">J7*K7*L7</f>
        <v>6.875</v>
      </c>
      <c r="N7" s="2"/>
      <c r="O7" s="2"/>
      <c r="P7" s="2"/>
      <c r="Q7" s="2"/>
      <c r="R7" s="2">
        <f t="shared" ref="R7:R11" si="4">O7*P7*Q7</f>
        <v>0</v>
      </c>
      <c r="S7" s="2"/>
      <c r="T7" s="2"/>
      <c r="U7" s="2"/>
      <c r="V7" s="2"/>
      <c r="W7" s="2">
        <f t="shared" ref="W7:W11" si="5">T7*U7*V7</f>
        <v>0</v>
      </c>
      <c r="X7" s="2"/>
      <c r="Y7" s="2"/>
      <c r="Z7" s="2"/>
      <c r="AA7" s="2"/>
      <c r="AB7" s="10">
        <f t="shared" ref="AB7:AB11" si="6">Y7*Z7*AA7</f>
        <v>0</v>
      </c>
    </row>
    <row r="8" spans="3:28" x14ac:dyDescent="0.25">
      <c r="C8" s="7" t="s">
        <v>4</v>
      </c>
      <c r="D8" s="2">
        <v>3</v>
      </c>
      <c r="E8" s="2">
        <v>9.5050000000000008</v>
      </c>
      <c r="F8" s="2">
        <f t="shared" si="0"/>
        <v>28.515000000000001</v>
      </c>
      <c r="G8" s="2">
        <f t="shared" si="1"/>
        <v>4.1937499999999996</v>
      </c>
      <c r="H8" s="10">
        <f t="shared" si="2"/>
        <v>24.321249999999999</v>
      </c>
      <c r="I8" s="15"/>
      <c r="J8" s="9">
        <v>1</v>
      </c>
      <c r="K8" s="2">
        <v>1.25</v>
      </c>
      <c r="L8" s="2">
        <v>1.375</v>
      </c>
      <c r="M8" s="2">
        <f t="shared" si="3"/>
        <v>1.71875</v>
      </c>
      <c r="N8" s="2"/>
      <c r="O8" s="2"/>
      <c r="P8" s="2"/>
      <c r="Q8" s="2"/>
      <c r="R8" s="2">
        <f t="shared" si="4"/>
        <v>0</v>
      </c>
      <c r="S8" s="2"/>
      <c r="T8" s="2">
        <v>1</v>
      </c>
      <c r="U8" s="2">
        <v>2.25</v>
      </c>
      <c r="V8" s="2">
        <v>1.1000000000000001</v>
      </c>
      <c r="W8" s="2">
        <f t="shared" si="5"/>
        <v>2.4750000000000001</v>
      </c>
      <c r="X8" s="2"/>
      <c r="Y8" s="2"/>
      <c r="Z8" s="2"/>
      <c r="AA8" s="2"/>
      <c r="AB8" s="10">
        <f t="shared" si="6"/>
        <v>0</v>
      </c>
    </row>
    <row r="9" spans="3:28" x14ac:dyDescent="0.25">
      <c r="C9" s="7" t="s">
        <v>5</v>
      </c>
      <c r="D9" s="2">
        <v>3</v>
      </c>
      <c r="E9" s="2">
        <v>5.78</v>
      </c>
      <c r="F9" s="2">
        <f t="shared" si="0"/>
        <v>17.34</v>
      </c>
      <c r="G9" s="2">
        <f t="shared" si="1"/>
        <v>1.71875</v>
      </c>
      <c r="H9" s="10">
        <f t="shared" si="2"/>
        <v>15.62125</v>
      </c>
      <c r="I9" s="15"/>
      <c r="J9" s="9">
        <v>1</v>
      </c>
      <c r="K9" s="2">
        <v>1.25</v>
      </c>
      <c r="L9" s="2">
        <v>1.375</v>
      </c>
      <c r="M9" s="2">
        <f t="shared" si="3"/>
        <v>1.71875</v>
      </c>
      <c r="N9" s="2"/>
      <c r="O9" s="2"/>
      <c r="P9" s="2"/>
      <c r="Q9" s="2"/>
      <c r="R9" s="2">
        <f t="shared" si="4"/>
        <v>0</v>
      </c>
      <c r="S9" s="2"/>
      <c r="T9" s="2"/>
      <c r="U9" s="2"/>
      <c r="V9" s="2"/>
      <c r="W9" s="2">
        <f t="shared" si="5"/>
        <v>0</v>
      </c>
      <c r="X9" s="2"/>
      <c r="Y9" s="2"/>
      <c r="Z9" s="2"/>
      <c r="AA9" s="2"/>
      <c r="AB9" s="10">
        <f t="shared" si="6"/>
        <v>0</v>
      </c>
    </row>
    <row r="10" spans="3:28" x14ac:dyDescent="0.25">
      <c r="C10" s="7" t="s">
        <v>6</v>
      </c>
      <c r="D10" s="2">
        <v>3</v>
      </c>
      <c r="E10" s="2">
        <v>3.4249999999999998</v>
      </c>
      <c r="F10" s="2">
        <f t="shared" si="0"/>
        <v>10.274999999999999</v>
      </c>
      <c r="G10" s="2">
        <f t="shared" si="1"/>
        <v>2.2949999999999999</v>
      </c>
      <c r="H10" s="10">
        <f t="shared" si="2"/>
        <v>7.9799999999999986</v>
      </c>
      <c r="I10" s="15"/>
      <c r="J10" s="9"/>
      <c r="K10" s="2"/>
      <c r="L10" s="2"/>
      <c r="M10" s="2">
        <f t="shared" si="3"/>
        <v>0</v>
      </c>
      <c r="N10" s="2"/>
      <c r="O10" s="2"/>
      <c r="P10" s="2"/>
      <c r="Q10" s="2"/>
      <c r="R10" s="2">
        <f t="shared" si="4"/>
        <v>0</v>
      </c>
      <c r="S10" s="2"/>
      <c r="T10" s="2">
        <v>1</v>
      </c>
      <c r="U10" s="2">
        <v>2.25</v>
      </c>
      <c r="V10" s="2">
        <v>1.02</v>
      </c>
      <c r="W10" s="2">
        <f t="shared" si="5"/>
        <v>2.2949999999999999</v>
      </c>
      <c r="X10" s="2"/>
      <c r="Y10" s="2"/>
      <c r="Z10" s="2"/>
      <c r="AA10" s="2"/>
      <c r="AB10" s="10">
        <f t="shared" si="6"/>
        <v>0</v>
      </c>
    </row>
    <row r="11" spans="3:28" ht="15.75" thickBot="1" x14ac:dyDescent="0.3">
      <c r="C11" s="17" t="s">
        <v>7</v>
      </c>
      <c r="D11" s="12">
        <v>3</v>
      </c>
      <c r="E11" s="12">
        <v>7.35</v>
      </c>
      <c r="F11" s="12">
        <f t="shared" si="0"/>
        <v>22.049999999999997</v>
      </c>
      <c r="G11" s="12">
        <f t="shared" si="1"/>
        <v>2.25</v>
      </c>
      <c r="H11" s="13">
        <f t="shared" si="2"/>
        <v>19.799999999999997</v>
      </c>
      <c r="I11" s="15"/>
      <c r="J11" s="11"/>
      <c r="K11" s="12"/>
      <c r="L11" s="12"/>
      <c r="M11" s="12">
        <f t="shared" si="3"/>
        <v>0</v>
      </c>
      <c r="N11" s="12"/>
      <c r="O11" s="12">
        <v>2</v>
      </c>
      <c r="P11" s="12">
        <v>0.75</v>
      </c>
      <c r="Q11" s="12">
        <v>1.5</v>
      </c>
      <c r="R11" s="12">
        <f t="shared" si="4"/>
        <v>2.25</v>
      </c>
      <c r="S11" s="12"/>
      <c r="T11" s="12"/>
      <c r="U11" s="12"/>
      <c r="V11" s="12"/>
      <c r="W11" s="12">
        <f t="shared" si="5"/>
        <v>0</v>
      </c>
      <c r="X11" s="12"/>
      <c r="Y11" s="12"/>
      <c r="Z11" s="12"/>
      <c r="AA11" s="12"/>
      <c r="AB11" s="13">
        <f t="shared" si="6"/>
        <v>0</v>
      </c>
    </row>
    <row r="12" spans="3:28" x14ac:dyDescent="0.25">
      <c r="F12" s="16"/>
      <c r="G12" s="16"/>
      <c r="H12" s="16"/>
    </row>
    <row r="13" spans="3:28" x14ac:dyDescent="0.25">
      <c r="E13" t="s">
        <v>15</v>
      </c>
      <c r="F13" s="3">
        <f>SUM(F6:F12)</f>
        <v>156.36000000000001</v>
      </c>
      <c r="G13" s="3">
        <f>SUM(G6:G12)</f>
        <v>27.676000000000002</v>
      </c>
      <c r="H13" s="3">
        <f>SUM(H6:H12)</f>
        <v>128.684</v>
      </c>
    </row>
    <row r="16" spans="3:28" ht="15.75" thickBot="1" x14ac:dyDescent="0.3"/>
    <row r="17" spans="3:6" x14ac:dyDescent="0.25">
      <c r="C17" s="18" t="s">
        <v>8</v>
      </c>
      <c r="D17" s="5"/>
      <c r="E17" s="5"/>
      <c r="F17" s="6"/>
    </row>
    <row r="18" spans="3:6" x14ac:dyDescent="0.25">
      <c r="C18" s="7"/>
      <c r="D18" s="1" t="s">
        <v>9</v>
      </c>
      <c r="E18" s="1" t="s">
        <v>10</v>
      </c>
      <c r="F18" s="8" t="s">
        <v>11</v>
      </c>
    </row>
    <row r="19" spans="3:6" x14ac:dyDescent="0.25">
      <c r="C19" s="7"/>
      <c r="D19" s="1"/>
      <c r="E19" s="1"/>
      <c r="F19" s="8"/>
    </row>
    <row r="20" spans="3:6" x14ac:dyDescent="0.25">
      <c r="C20" s="7" t="s">
        <v>2</v>
      </c>
      <c r="D20" s="2">
        <v>0.35</v>
      </c>
      <c r="E20" s="2">
        <v>12.93</v>
      </c>
      <c r="F20" s="10">
        <f>D20*E20</f>
        <v>4.5254999999999992</v>
      </c>
    </row>
    <row r="21" spans="3:6" x14ac:dyDescent="0.25">
      <c r="C21" s="7" t="s">
        <v>3</v>
      </c>
      <c r="D21" s="2">
        <v>0.35</v>
      </c>
      <c r="E21" s="2">
        <v>13.13</v>
      </c>
      <c r="F21" s="10">
        <f t="shared" ref="F21:F25" si="7">D21*E21</f>
        <v>4.5955000000000004</v>
      </c>
    </row>
    <row r="22" spans="3:6" x14ac:dyDescent="0.25">
      <c r="C22" s="7" t="s">
        <v>4</v>
      </c>
      <c r="D22" s="2">
        <v>0.35</v>
      </c>
      <c r="E22" s="2">
        <v>9.5050000000000008</v>
      </c>
      <c r="F22" s="10">
        <f t="shared" si="7"/>
        <v>3.3267500000000001</v>
      </c>
    </row>
    <row r="23" spans="3:6" x14ac:dyDescent="0.25">
      <c r="C23" s="7" t="s">
        <v>5</v>
      </c>
      <c r="D23" s="2">
        <v>0.35</v>
      </c>
      <c r="E23" s="2">
        <v>5.78</v>
      </c>
      <c r="F23" s="10">
        <f t="shared" si="7"/>
        <v>2.0230000000000001</v>
      </c>
    </row>
    <row r="24" spans="3:6" x14ac:dyDescent="0.25">
      <c r="C24" s="7" t="s">
        <v>6</v>
      </c>
      <c r="D24" s="2">
        <v>0.35</v>
      </c>
      <c r="E24" s="2">
        <v>3.4249999999999998</v>
      </c>
      <c r="F24" s="10">
        <f t="shared" si="7"/>
        <v>1.1987499999999998</v>
      </c>
    </row>
    <row r="25" spans="3:6" ht="15.75" thickBot="1" x14ac:dyDescent="0.3">
      <c r="C25" s="17" t="s">
        <v>7</v>
      </c>
      <c r="D25" s="12">
        <v>0.35</v>
      </c>
      <c r="E25" s="12">
        <v>7.35</v>
      </c>
      <c r="F25" s="13">
        <f t="shared" si="7"/>
        <v>2.5724999999999998</v>
      </c>
    </row>
    <row r="26" spans="3:6" x14ac:dyDescent="0.25">
      <c r="F26" s="16"/>
    </row>
    <row r="27" spans="3:6" x14ac:dyDescent="0.25">
      <c r="E27" t="s">
        <v>15</v>
      </c>
      <c r="F27" s="3">
        <f>SUM(F20:F26)</f>
        <v>18.241999999999997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Medvěd</dc:creator>
  <cp:lastModifiedBy>Medvěd</cp:lastModifiedBy>
  <dcterms:created xsi:type="dcterms:W3CDTF">2020-02-16T09:42:42Z</dcterms:created>
  <dcterms:modified xsi:type="dcterms:W3CDTF">2020-02-16T09:47:36Z</dcterms:modified>
</cp:coreProperties>
</file>