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 1" sheetId="1" r:id="rId4"/>
  </sheets>
  <definedNames/>
  <calcPr/>
</workbook>
</file>

<file path=xl/sharedStrings.xml><?xml version="1.0" encoding="utf-8"?>
<sst xmlns="http://schemas.openxmlformats.org/spreadsheetml/2006/main" count="21" uniqueCount="21">
  <si>
    <t>řezané profily, RD Březová u Hořovic, smrk nebo modřín</t>
  </si>
  <si>
    <t>zde doplňte cenu za kubík / m2</t>
  </si>
  <si>
    <t>CENY BEZ DPH</t>
  </si>
  <si>
    <t>materiál, stavební řezivo</t>
  </si>
  <si>
    <t>čisté rozměry, nesmí být menší</t>
  </si>
  <si>
    <t>pozor na dopravu, bude nutné řezat delší a spojovat</t>
  </si>
  <si>
    <t>KS</t>
  </si>
  <si>
    <t>profil šířka</t>
  </si>
  <si>
    <t>profil hloubka</t>
  </si>
  <si>
    <t>profil m2</t>
  </si>
  <si>
    <t>profil délka bm</t>
  </si>
  <si>
    <t>1 ks - kubik</t>
  </si>
  <si>
    <t>celkem kubíků</t>
  </si>
  <si>
    <t xml:space="preserve">celkem kubíků </t>
  </si>
  <si>
    <t>CELKEM VŠE BEZ DPH a DOPRAVY</t>
  </si>
  <si>
    <t>kč za m2</t>
  </si>
  <si>
    <t>m2</t>
  </si>
  <si>
    <t>M2 prken na strop bez DPH a dopravy (dvě vrstvy po 25mm)</t>
  </si>
  <si>
    <t>M2 prken na střechu bez DPH a dopravy (dvě vrstvy po 25mm)</t>
  </si>
  <si>
    <t>Doprava do Březové u Hořovic</t>
  </si>
  <si>
    <t>CELKEM kč bez DPH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</si>
</sst>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[$Kč-405]"/>
  </numFmts>
  <fonts count="7">
    <font>
      <sz val="10.0"/>
      <color rgb="FF000000"/>
      <name val="Arial"/>
    </font>
    <font>
      <b/>
      <color theme="1"/>
      <name val="Arial"/>
    </font>
    <font/>
    <font>
      <color theme="1"/>
      <name val="Arial"/>
    </font>
    <font>
      <b/>
      <sz val="12.0"/>
      <color theme="1"/>
      <name val="Arial"/>
    </font>
    <font>
      <b/>
      <color rgb="FFFFFFFF"/>
      <name val="Arial"/>
    </font>
    <font>
      <sz val="12.0"/>
      <color theme="1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F2CC"/>
        <bgColor rgb="FFFFF2CC"/>
      </patternFill>
    </fill>
    <fill>
      <patternFill patternType="solid">
        <fgColor rgb="FFFF00FF"/>
        <bgColor rgb="FFFF00FF"/>
      </patternFill>
    </fill>
    <fill>
      <patternFill patternType="solid">
        <fgColor rgb="FFFF0000"/>
        <bgColor rgb="FFFF0000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wrapText="1"/>
    </xf>
    <xf borderId="4" fillId="0" fontId="3" numFmtId="0" xfId="0" applyAlignment="1" applyBorder="1" applyFont="1">
      <alignment shrinkToFit="0" wrapText="1"/>
    </xf>
    <xf borderId="4" fillId="3" fontId="1" numFmtId="0" xfId="0" applyAlignment="1" applyBorder="1" applyFill="1" applyFont="1">
      <alignment readingOrder="0" shrinkToFit="0" wrapText="1"/>
    </xf>
    <xf borderId="4" fillId="0" fontId="1" numFmtId="0" xfId="0" applyAlignment="1" applyBorder="1" applyFont="1">
      <alignment shrinkToFit="0" wrapText="1"/>
    </xf>
    <xf borderId="1" fillId="4" fontId="4" numFmtId="0" xfId="0" applyAlignment="1" applyBorder="1" applyFill="1" applyFont="1">
      <alignment readingOrder="0" shrinkToFit="0" wrapText="1"/>
    </xf>
    <xf borderId="4" fillId="3" fontId="4" numFmtId="164" xfId="0" applyAlignment="1" applyBorder="1" applyFont="1" applyNumberFormat="1">
      <alignment readingOrder="0" shrinkToFit="0" wrapText="1"/>
    </xf>
    <xf borderId="1" fillId="5" fontId="5" numFmtId="0" xfId="0" applyAlignment="1" applyBorder="1" applyFill="1" applyFont="1">
      <alignment readingOrder="0" shrinkToFit="0" vertical="center" wrapText="1"/>
    </xf>
    <xf borderId="4" fillId="6" fontId="5" numFmtId="0" xfId="0" applyAlignment="1" applyBorder="1" applyFill="1" applyFont="1">
      <alignment readingOrder="0" shrinkToFit="0" vertical="center" wrapText="1"/>
    </xf>
    <xf borderId="4" fillId="0" fontId="1" numFmtId="0" xfId="0" applyAlignment="1" applyBorder="1" applyFont="1">
      <alignment readingOrder="0" shrinkToFit="0" wrapText="1"/>
    </xf>
    <xf borderId="4" fillId="0" fontId="3" numFmtId="0" xfId="0" applyAlignment="1" applyBorder="1" applyFont="1">
      <alignment readingOrder="0" shrinkToFit="0" wrapText="1"/>
    </xf>
    <xf borderId="4" fillId="7" fontId="3" numFmtId="0" xfId="0" applyAlignment="1" applyBorder="1" applyFill="1" applyFont="1">
      <alignment readingOrder="0" shrinkToFit="0" wrapText="1"/>
    </xf>
    <xf borderId="4" fillId="6" fontId="3" numFmtId="0" xfId="0" applyAlignment="1" applyBorder="1" applyFont="1">
      <alignment readingOrder="0" shrinkToFit="0" wrapText="1"/>
    </xf>
    <xf borderId="4" fillId="4" fontId="4" numFmtId="0" xfId="0" applyAlignment="1" applyBorder="1" applyFont="1">
      <alignment shrinkToFit="0" wrapText="1"/>
    </xf>
    <xf borderId="1" fillId="2" fontId="4" numFmtId="0" xfId="0" applyAlignment="1" applyBorder="1" applyFont="1">
      <alignment shrinkToFit="0" wrapText="1"/>
    </xf>
    <xf borderId="4" fillId="2" fontId="4" numFmtId="164" xfId="0" applyAlignment="1" applyBorder="1" applyFont="1" applyNumberFormat="1">
      <alignment readingOrder="0" shrinkToFit="0" wrapText="1"/>
    </xf>
    <xf borderId="1" fillId="8" fontId="4" numFmtId="0" xfId="0" applyAlignment="1" applyBorder="1" applyFill="1" applyFont="1">
      <alignment readingOrder="0" shrinkToFit="0" wrapText="1"/>
    </xf>
    <xf borderId="3" fillId="3" fontId="4" numFmtId="164" xfId="0" applyAlignment="1" applyBorder="1" applyFont="1" applyNumberFormat="1">
      <alignment readingOrder="0" shrinkToFit="0" wrapText="1"/>
    </xf>
    <xf borderId="3" fillId="2" fontId="4" numFmtId="0" xfId="0" applyAlignment="1" applyBorder="1" applyFont="1">
      <alignment readingOrder="0" shrinkToFit="0" wrapText="1"/>
    </xf>
    <xf borderId="4" fillId="8" fontId="4" numFmtId="164" xfId="0" applyAlignment="1" applyBorder="1" applyFont="1" applyNumberFormat="1">
      <alignment readingOrder="0" shrinkToFit="0" wrapText="1"/>
    </xf>
    <xf borderId="1" fillId="2" fontId="4" numFmtId="0" xfId="0" applyAlignment="1" applyBorder="1" applyFont="1">
      <alignment readingOrder="0" shrinkToFit="0" wrapText="1"/>
    </xf>
    <xf borderId="3" fillId="3" fontId="6" numFmtId="164" xfId="0" applyAlignment="1" applyBorder="1" applyFont="1" applyNumberFormat="1">
      <alignment readingOrder="0" shrinkToFit="0" wrapText="1"/>
    </xf>
    <xf borderId="3" fillId="2" fontId="6" numFmtId="0" xfId="0" applyAlignment="1" applyBorder="1" applyFont="1">
      <alignment readingOrder="0" shrinkToFit="0" wrapText="1"/>
    </xf>
    <xf borderId="4" fillId="2" fontId="4" numFmtId="0" xfId="0" applyAlignment="1" applyBorder="1" applyFont="1">
      <alignment shrinkToFit="0" wrapText="1"/>
    </xf>
    <xf borderId="0" fillId="0" fontId="4" numFmtId="0" xfId="0" applyAlignment="1" applyFont="1">
      <alignment shrinkToFit="0" wrapText="1"/>
    </xf>
    <xf borderId="4" fillId="9" fontId="4" numFmtId="0" xfId="0" applyAlignment="1" applyBorder="1" applyFill="1" applyFont="1">
      <alignment readingOrder="0" shrinkToFit="0" wrapText="1"/>
    </xf>
    <xf borderId="4" fillId="9" fontId="4" numFmtId="164" xfId="0" applyAlignment="1" applyBorder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4.57"/>
    <col customWidth="1" min="2" max="2" width="14.71"/>
    <col customWidth="1" min="6" max="6" width="43.71"/>
    <col customWidth="1" min="7" max="7" width="18.29"/>
  </cols>
  <sheetData>
    <row r="1" ht="32.2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15.75" customHeight="1">
      <c r="A2" s="5"/>
      <c r="B2" s="5"/>
      <c r="C2" s="5"/>
      <c r="D2" s="5"/>
      <c r="E2" s="5"/>
      <c r="F2" s="6" t="s">
        <v>1</v>
      </c>
      <c r="G2" s="7" t="s">
        <v>2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ht="15.75" customHeight="1">
      <c r="A3" s="8" t="s">
        <v>3</v>
      </c>
      <c r="B3" s="2"/>
      <c r="C3" s="2"/>
      <c r="D3" s="2"/>
      <c r="E3" s="2"/>
      <c r="F3" s="3"/>
      <c r="G3" s="9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>
      <c r="A4" s="5"/>
      <c r="B4" s="10" t="s">
        <v>4</v>
      </c>
      <c r="C4" s="3"/>
      <c r="D4" s="5"/>
      <c r="E4" s="11" t="s">
        <v>5</v>
      </c>
      <c r="F4" s="5"/>
      <c r="G4" s="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>
      <c r="A5" s="7" t="s">
        <v>6</v>
      </c>
      <c r="B5" s="7" t="s">
        <v>7</v>
      </c>
      <c r="C5" s="7" t="s">
        <v>8</v>
      </c>
      <c r="D5" s="7" t="s">
        <v>9</v>
      </c>
      <c r="E5" s="7" t="s">
        <v>10</v>
      </c>
      <c r="F5" s="12" t="s">
        <v>11</v>
      </c>
      <c r="G5" s="12" t="s">
        <v>12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ht="15.75" customHeight="1">
      <c r="A6" s="13">
        <v>32.0</v>
      </c>
      <c r="B6" s="13">
        <v>0.16</v>
      </c>
      <c r="C6" s="13">
        <v>0.12</v>
      </c>
      <c r="D6" s="5">
        <f t="shared" ref="D6:D37" si="1">B6*C6</f>
        <v>0.0192</v>
      </c>
      <c r="E6" s="13">
        <v>6.7</v>
      </c>
      <c r="F6" s="5">
        <f t="shared" ref="F6:F37" si="2">E6*D6</f>
        <v>0.12864</v>
      </c>
      <c r="G6" s="5">
        <f t="shared" ref="G6:G37" si="3">F6*A6</f>
        <v>4.11648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ht="15.75" customHeight="1">
      <c r="A7" s="13">
        <v>8.0</v>
      </c>
      <c r="B7" s="13">
        <v>0.16</v>
      </c>
      <c r="C7" s="13">
        <v>0.12</v>
      </c>
      <c r="D7" s="5">
        <f t="shared" si="1"/>
        <v>0.0192</v>
      </c>
      <c r="E7" s="13">
        <v>5.0</v>
      </c>
      <c r="F7" s="5">
        <f t="shared" si="2"/>
        <v>0.096</v>
      </c>
      <c r="G7" s="5">
        <f t="shared" si="3"/>
        <v>0.768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ht="15.75" customHeight="1">
      <c r="A8" s="13">
        <v>2.0</v>
      </c>
      <c r="B8" s="13">
        <v>0.16</v>
      </c>
      <c r="C8" s="13">
        <v>0.12</v>
      </c>
      <c r="D8" s="5">
        <f t="shared" si="1"/>
        <v>0.0192</v>
      </c>
      <c r="E8" s="13">
        <v>3.4</v>
      </c>
      <c r="F8" s="5">
        <f t="shared" si="2"/>
        <v>0.06528</v>
      </c>
      <c r="G8" s="5">
        <f t="shared" si="3"/>
        <v>0.13056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ht="15.75" customHeight="1">
      <c r="A9" s="13">
        <v>2.0</v>
      </c>
      <c r="B9" s="13">
        <v>0.16</v>
      </c>
      <c r="C9" s="13">
        <v>0.12</v>
      </c>
      <c r="D9" s="5">
        <f t="shared" si="1"/>
        <v>0.0192</v>
      </c>
      <c r="E9" s="13">
        <v>2.2</v>
      </c>
      <c r="F9" s="5">
        <f t="shared" si="2"/>
        <v>0.04224</v>
      </c>
      <c r="G9" s="5">
        <f t="shared" si="3"/>
        <v>0.08448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ht="15.75" customHeight="1">
      <c r="A10" s="13">
        <v>2.0</v>
      </c>
      <c r="B10" s="13">
        <v>0.16</v>
      </c>
      <c r="C10" s="13">
        <v>0.12</v>
      </c>
      <c r="D10" s="5">
        <f t="shared" si="1"/>
        <v>0.0192</v>
      </c>
      <c r="E10" s="13">
        <v>1.0</v>
      </c>
      <c r="F10" s="5">
        <f t="shared" si="2"/>
        <v>0.0192</v>
      </c>
      <c r="G10" s="5">
        <f t="shared" si="3"/>
        <v>0.0384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ht="15.75" customHeight="1">
      <c r="A11" s="13">
        <v>2.0</v>
      </c>
      <c r="B11" s="13">
        <v>0.16</v>
      </c>
      <c r="C11" s="13">
        <v>0.12</v>
      </c>
      <c r="D11" s="5">
        <f t="shared" si="1"/>
        <v>0.0192</v>
      </c>
      <c r="E11" s="13">
        <v>0.4</v>
      </c>
      <c r="F11" s="5">
        <f t="shared" si="2"/>
        <v>0.00768</v>
      </c>
      <c r="G11" s="5">
        <f t="shared" si="3"/>
        <v>0.01536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ht="15.75" customHeight="1">
      <c r="A12" s="13">
        <v>2.0</v>
      </c>
      <c r="B12" s="13">
        <v>0.16</v>
      </c>
      <c r="C12" s="13">
        <v>0.12</v>
      </c>
      <c r="D12" s="5">
        <f t="shared" si="1"/>
        <v>0.0192</v>
      </c>
      <c r="E12" s="13">
        <v>4.7</v>
      </c>
      <c r="F12" s="5">
        <f t="shared" si="2"/>
        <v>0.09024</v>
      </c>
      <c r="G12" s="5">
        <f t="shared" si="3"/>
        <v>0.18048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ht="15.75" customHeight="1">
      <c r="A13" s="13">
        <v>2.0</v>
      </c>
      <c r="B13" s="13">
        <v>0.16</v>
      </c>
      <c r="C13" s="13">
        <v>0.12</v>
      </c>
      <c r="D13" s="5">
        <f t="shared" si="1"/>
        <v>0.0192</v>
      </c>
      <c r="E13" s="13">
        <v>3.1</v>
      </c>
      <c r="F13" s="5">
        <f t="shared" si="2"/>
        <v>0.05952</v>
      </c>
      <c r="G13" s="5">
        <f t="shared" si="3"/>
        <v>0.11904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ht="15.75" customHeight="1">
      <c r="A14" s="13">
        <v>1.0</v>
      </c>
      <c r="B14" s="13">
        <v>0.16</v>
      </c>
      <c r="C14" s="13">
        <v>0.12</v>
      </c>
      <c r="D14" s="5">
        <f t="shared" si="1"/>
        <v>0.0192</v>
      </c>
      <c r="E14" s="13">
        <v>1.8</v>
      </c>
      <c r="F14" s="5">
        <f t="shared" si="2"/>
        <v>0.03456</v>
      </c>
      <c r="G14" s="5">
        <f t="shared" si="3"/>
        <v>0.03456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ht="15.75" customHeight="1">
      <c r="A15" s="13">
        <v>3.0</v>
      </c>
      <c r="B15" s="13">
        <v>0.16</v>
      </c>
      <c r="C15" s="14">
        <v>0.24</v>
      </c>
      <c r="D15" s="5">
        <f t="shared" si="1"/>
        <v>0.0384</v>
      </c>
      <c r="E15" s="15">
        <v>18.6</v>
      </c>
      <c r="F15" s="5">
        <f t="shared" si="2"/>
        <v>0.71424</v>
      </c>
      <c r="G15" s="5">
        <f t="shared" si="3"/>
        <v>2.14272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ht="15.75" customHeight="1">
      <c r="A16" s="13">
        <v>1.0</v>
      </c>
      <c r="B16" s="13">
        <v>0.16</v>
      </c>
      <c r="C16" s="14">
        <v>0.24</v>
      </c>
      <c r="D16" s="5">
        <f t="shared" si="1"/>
        <v>0.0384</v>
      </c>
      <c r="E16" s="13">
        <v>8.4</v>
      </c>
      <c r="F16" s="5">
        <f t="shared" si="2"/>
        <v>0.32256</v>
      </c>
      <c r="G16" s="5">
        <f t="shared" si="3"/>
        <v>0.32256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ht="15.75" customHeight="1">
      <c r="A17" s="13">
        <v>1.0</v>
      </c>
      <c r="B17" s="13">
        <v>0.28</v>
      </c>
      <c r="C17" s="14">
        <v>0.26</v>
      </c>
      <c r="D17" s="5">
        <f t="shared" si="1"/>
        <v>0.0728</v>
      </c>
      <c r="E17" s="13">
        <v>11.3</v>
      </c>
      <c r="F17" s="5">
        <f t="shared" si="2"/>
        <v>0.82264</v>
      </c>
      <c r="G17" s="5">
        <f t="shared" si="3"/>
        <v>0.82264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ht="15.75" customHeight="1">
      <c r="A18" s="13">
        <v>1.0</v>
      </c>
      <c r="B18" s="13">
        <v>0.16</v>
      </c>
      <c r="C18" s="14">
        <v>0.24</v>
      </c>
      <c r="D18" s="5">
        <f t="shared" si="1"/>
        <v>0.0384</v>
      </c>
      <c r="E18" s="13">
        <v>11.3</v>
      </c>
      <c r="F18" s="5">
        <f t="shared" si="2"/>
        <v>0.43392</v>
      </c>
      <c r="G18" s="5">
        <f t="shared" si="3"/>
        <v>0.43392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ht="15.75" customHeight="1">
      <c r="A19" s="13">
        <v>2.0</v>
      </c>
      <c r="B19" s="13">
        <v>0.16</v>
      </c>
      <c r="C19" s="14">
        <v>0.16</v>
      </c>
      <c r="D19" s="5">
        <f t="shared" si="1"/>
        <v>0.0256</v>
      </c>
      <c r="E19" s="15">
        <v>18.6</v>
      </c>
      <c r="F19" s="5">
        <f t="shared" si="2"/>
        <v>0.47616</v>
      </c>
      <c r="G19" s="5">
        <f t="shared" si="3"/>
        <v>0.95232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ht="15.75" customHeight="1">
      <c r="A20" s="13">
        <v>8.0</v>
      </c>
      <c r="B20" s="13">
        <v>0.16</v>
      </c>
      <c r="C20" s="14">
        <v>0.2</v>
      </c>
      <c r="D20" s="5">
        <f t="shared" si="1"/>
        <v>0.032</v>
      </c>
      <c r="E20" s="13">
        <v>3.6</v>
      </c>
      <c r="F20" s="5">
        <f t="shared" si="2"/>
        <v>0.1152</v>
      </c>
      <c r="G20" s="5">
        <f t="shared" si="3"/>
        <v>0.9216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ht="15.75" customHeight="1">
      <c r="A21" s="13">
        <v>5.0</v>
      </c>
      <c r="B21" s="13">
        <v>0.16</v>
      </c>
      <c r="C21" s="14">
        <v>0.2</v>
      </c>
      <c r="D21" s="5">
        <f t="shared" si="1"/>
        <v>0.032</v>
      </c>
      <c r="E21" s="13">
        <v>2.8</v>
      </c>
      <c r="F21" s="5">
        <f t="shared" si="2"/>
        <v>0.0896</v>
      </c>
      <c r="G21" s="5">
        <f t="shared" si="3"/>
        <v>0.448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ht="15.75" customHeight="1">
      <c r="A22" s="13">
        <v>12.0</v>
      </c>
      <c r="B22" s="13">
        <v>0.16</v>
      </c>
      <c r="C22" s="14">
        <v>0.2</v>
      </c>
      <c r="D22" s="5">
        <f t="shared" si="1"/>
        <v>0.032</v>
      </c>
      <c r="E22" s="13">
        <v>4.7</v>
      </c>
      <c r="F22" s="5">
        <f t="shared" si="2"/>
        <v>0.1504</v>
      </c>
      <c r="G22" s="5">
        <f t="shared" si="3"/>
        <v>1.8048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ht="15.75" customHeight="1">
      <c r="A23" s="13">
        <v>2.0</v>
      </c>
      <c r="B23" s="13">
        <v>0.16</v>
      </c>
      <c r="C23" s="14">
        <v>0.2</v>
      </c>
      <c r="D23" s="5">
        <f t="shared" si="1"/>
        <v>0.032</v>
      </c>
      <c r="E23" s="13">
        <v>9.5</v>
      </c>
      <c r="F23" s="5">
        <f t="shared" si="2"/>
        <v>0.304</v>
      </c>
      <c r="G23" s="5">
        <f t="shared" si="3"/>
        <v>0.608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ht="15.75" customHeight="1">
      <c r="A24" s="13">
        <v>1.0</v>
      </c>
      <c r="B24" s="13">
        <v>0.16</v>
      </c>
      <c r="C24" s="14">
        <v>0.2</v>
      </c>
      <c r="D24" s="5">
        <f t="shared" si="1"/>
        <v>0.032</v>
      </c>
      <c r="E24" s="13">
        <v>7.0</v>
      </c>
      <c r="F24" s="5">
        <f t="shared" si="2"/>
        <v>0.224</v>
      </c>
      <c r="G24" s="5">
        <f t="shared" si="3"/>
        <v>0.224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ht="15.75" customHeight="1">
      <c r="A25" s="13">
        <v>1.0</v>
      </c>
      <c r="B25" s="13">
        <v>0.16</v>
      </c>
      <c r="C25" s="14">
        <v>0.2</v>
      </c>
      <c r="D25" s="5">
        <f t="shared" si="1"/>
        <v>0.032</v>
      </c>
      <c r="E25" s="13">
        <v>4.9</v>
      </c>
      <c r="F25" s="5">
        <f t="shared" si="2"/>
        <v>0.1568</v>
      </c>
      <c r="G25" s="5">
        <f t="shared" si="3"/>
        <v>0.1568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ht="15.75" customHeight="1">
      <c r="A26" s="13">
        <v>2.0</v>
      </c>
      <c r="B26" s="13">
        <v>0.16</v>
      </c>
      <c r="C26" s="14">
        <v>0.2</v>
      </c>
      <c r="D26" s="5">
        <f t="shared" si="1"/>
        <v>0.032</v>
      </c>
      <c r="E26" s="13">
        <v>6.2</v>
      </c>
      <c r="F26" s="5">
        <f t="shared" si="2"/>
        <v>0.1984</v>
      </c>
      <c r="G26" s="5">
        <f t="shared" si="3"/>
        <v>0.3968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ht="15.75" customHeight="1">
      <c r="A27" s="13">
        <v>9.0</v>
      </c>
      <c r="B27" s="13">
        <v>0.16</v>
      </c>
      <c r="C27" s="14">
        <v>0.2</v>
      </c>
      <c r="D27" s="5">
        <f t="shared" si="1"/>
        <v>0.032</v>
      </c>
      <c r="E27" s="13">
        <v>2.8</v>
      </c>
      <c r="F27" s="5">
        <f t="shared" si="2"/>
        <v>0.0896</v>
      </c>
      <c r="G27" s="5">
        <f t="shared" si="3"/>
        <v>0.8064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ht="15.75" customHeight="1">
      <c r="A28" s="13">
        <v>10.0</v>
      </c>
      <c r="B28" s="13">
        <v>0.16</v>
      </c>
      <c r="C28" s="14">
        <v>0.2</v>
      </c>
      <c r="D28" s="5">
        <f t="shared" si="1"/>
        <v>0.032</v>
      </c>
      <c r="E28" s="13">
        <v>3.7</v>
      </c>
      <c r="F28" s="5">
        <f t="shared" si="2"/>
        <v>0.1184</v>
      </c>
      <c r="G28" s="5">
        <f t="shared" si="3"/>
        <v>1.184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ht="15.75" customHeight="1">
      <c r="A29" s="13">
        <v>5.0</v>
      </c>
      <c r="B29" s="13">
        <v>0.16</v>
      </c>
      <c r="C29" s="14">
        <v>0.16</v>
      </c>
      <c r="D29" s="5">
        <f t="shared" si="1"/>
        <v>0.0256</v>
      </c>
      <c r="E29" s="13">
        <v>6.1</v>
      </c>
      <c r="F29" s="5">
        <f t="shared" si="2"/>
        <v>0.15616</v>
      </c>
      <c r="G29" s="5">
        <f t="shared" si="3"/>
        <v>0.7808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ht="15.75" customHeight="1">
      <c r="A30" s="13">
        <v>10.0</v>
      </c>
      <c r="B30" s="13">
        <v>0.16</v>
      </c>
      <c r="C30" s="14">
        <v>0.16</v>
      </c>
      <c r="D30" s="5">
        <f t="shared" si="1"/>
        <v>0.0256</v>
      </c>
      <c r="E30" s="13">
        <v>4.4</v>
      </c>
      <c r="F30" s="5">
        <f t="shared" si="2"/>
        <v>0.11264</v>
      </c>
      <c r="G30" s="5">
        <f t="shared" si="3"/>
        <v>1.1264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ht="15.75" customHeight="1">
      <c r="A31" s="13">
        <v>3.0</v>
      </c>
      <c r="B31" s="13">
        <v>0.16</v>
      </c>
      <c r="C31" s="14">
        <v>0.16</v>
      </c>
      <c r="D31" s="5">
        <f t="shared" si="1"/>
        <v>0.0256</v>
      </c>
      <c r="E31" s="13">
        <v>5.2</v>
      </c>
      <c r="F31" s="5">
        <f t="shared" si="2"/>
        <v>0.13312</v>
      </c>
      <c r="G31" s="5">
        <f t="shared" si="3"/>
        <v>0.39936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ht="15.75" customHeight="1">
      <c r="A32" s="13">
        <v>3.0</v>
      </c>
      <c r="B32" s="13">
        <v>0.16</v>
      </c>
      <c r="C32" s="14">
        <v>0.16</v>
      </c>
      <c r="D32" s="5">
        <f t="shared" si="1"/>
        <v>0.0256</v>
      </c>
      <c r="E32" s="13">
        <v>2.4</v>
      </c>
      <c r="F32" s="5">
        <f t="shared" si="2"/>
        <v>0.06144</v>
      </c>
      <c r="G32" s="5">
        <f t="shared" si="3"/>
        <v>0.18432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ht="15.75" customHeight="1">
      <c r="A33" s="13">
        <v>15.0</v>
      </c>
      <c r="B33" s="13">
        <v>0.12</v>
      </c>
      <c r="C33" s="14">
        <v>0.12</v>
      </c>
      <c r="D33" s="5">
        <f t="shared" si="1"/>
        <v>0.0144</v>
      </c>
      <c r="E33" s="13">
        <v>1.5</v>
      </c>
      <c r="F33" s="5">
        <f t="shared" si="2"/>
        <v>0.0216</v>
      </c>
      <c r="G33" s="5">
        <f t="shared" si="3"/>
        <v>0.324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ht="15.75" customHeight="1">
      <c r="A34" s="13">
        <v>4.0</v>
      </c>
      <c r="B34" s="13">
        <v>0.12</v>
      </c>
      <c r="C34" s="14">
        <v>0.16</v>
      </c>
      <c r="D34" s="5">
        <f t="shared" si="1"/>
        <v>0.0192</v>
      </c>
      <c r="E34" s="13">
        <v>3.9</v>
      </c>
      <c r="F34" s="5">
        <f t="shared" si="2"/>
        <v>0.07488</v>
      </c>
      <c r="G34" s="5">
        <f t="shared" si="3"/>
        <v>0.29952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ht="15.75" customHeight="1">
      <c r="A35" s="13">
        <v>4.0</v>
      </c>
      <c r="B35" s="13">
        <v>0.12</v>
      </c>
      <c r="C35" s="14">
        <v>0.16</v>
      </c>
      <c r="D35" s="5">
        <f t="shared" si="1"/>
        <v>0.0192</v>
      </c>
      <c r="E35" s="13">
        <v>3.8</v>
      </c>
      <c r="F35" s="5">
        <f t="shared" si="2"/>
        <v>0.07296</v>
      </c>
      <c r="G35" s="5">
        <f t="shared" si="3"/>
        <v>0.29184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ht="15.75" customHeight="1">
      <c r="A36" s="13">
        <v>2.0</v>
      </c>
      <c r="B36" s="13">
        <v>0.12</v>
      </c>
      <c r="C36" s="14">
        <v>0.16</v>
      </c>
      <c r="D36" s="5">
        <f t="shared" si="1"/>
        <v>0.0192</v>
      </c>
      <c r="E36" s="13">
        <v>3.0</v>
      </c>
      <c r="F36" s="5">
        <f t="shared" si="2"/>
        <v>0.0576</v>
      </c>
      <c r="G36" s="5">
        <f t="shared" si="3"/>
        <v>0.1152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ht="15.75" customHeight="1">
      <c r="A37" s="13">
        <v>2.0</v>
      </c>
      <c r="B37" s="13">
        <v>0.12</v>
      </c>
      <c r="C37" s="14">
        <v>0.16</v>
      </c>
      <c r="D37" s="5">
        <f t="shared" si="1"/>
        <v>0.0192</v>
      </c>
      <c r="E37" s="13">
        <v>2.8</v>
      </c>
      <c r="F37" s="5">
        <f t="shared" si="2"/>
        <v>0.05376</v>
      </c>
      <c r="G37" s="5">
        <f t="shared" si="3"/>
        <v>0.10752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ht="15.75" customHeight="1">
      <c r="A38" s="5"/>
      <c r="B38" s="5"/>
      <c r="C38" s="5"/>
      <c r="D38" s="5"/>
      <c r="E38" s="5"/>
      <c r="F38" s="5"/>
      <c r="G38" s="7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ht="15.75" customHeight="1">
      <c r="A39" s="8" t="s">
        <v>13</v>
      </c>
      <c r="B39" s="2"/>
      <c r="C39" s="2"/>
      <c r="D39" s="2"/>
      <c r="E39" s="2"/>
      <c r="F39" s="3"/>
      <c r="G39" s="16">
        <f>SUM(G6:G38)</f>
        <v>20.34088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ht="15.75" customHeight="1">
      <c r="A40" s="5"/>
      <c r="B40" s="5"/>
      <c r="C40" s="5"/>
      <c r="D40" s="5"/>
      <c r="E40" s="5"/>
      <c r="F40" s="5"/>
      <c r="G40" s="5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ht="15.75" customHeight="1">
      <c r="A41" s="17" t="s">
        <v>14</v>
      </c>
      <c r="B41" s="2"/>
      <c r="C41" s="2"/>
      <c r="D41" s="2"/>
      <c r="E41" s="2"/>
      <c r="F41" s="3"/>
      <c r="G41" s="18">
        <f>G39*G3</f>
        <v>0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ht="15.75" customHeight="1">
      <c r="A42" s="19"/>
      <c r="B42" s="2"/>
      <c r="C42" s="2"/>
      <c r="D42" s="3"/>
      <c r="E42" s="20" t="s">
        <v>15</v>
      </c>
      <c r="F42" s="21" t="s">
        <v>16</v>
      </c>
      <c r="G42" s="22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ht="15.75" customHeight="1">
      <c r="A43" s="23" t="s">
        <v>17</v>
      </c>
      <c r="B43" s="2"/>
      <c r="C43" s="2"/>
      <c r="D43" s="3"/>
      <c r="E43" s="24"/>
      <c r="F43" s="25">
        <v>271.0</v>
      </c>
      <c r="G43" s="18">
        <f t="shared" ref="G43:G44" si="4">F43*E43</f>
        <v>0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ht="39.75" customHeight="1">
      <c r="A44" s="23" t="s">
        <v>18</v>
      </c>
      <c r="B44" s="2"/>
      <c r="C44" s="2"/>
      <c r="D44" s="3"/>
      <c r="E44" s="24"/>
      <c r="F44" s="25">
        <v>604.0</v>
      </c>
      <c r="G44" s="18">
        <f t="shared" si="4"/>
        <v>0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ht="39.75" customHeight="1">
      <c r="A45" s="23" t="s">
        <v>19</v>
      </c>
      <c r="B45" s="2"/>
      <c r="C45" s="2"/>
      <c r="D45" s="2"/>
      <c r="E45" s="2"/>
      <c r="F45" s="3"/>
      <c r="G45" s="2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ht="15.75" customHeight="1">
      <c r="A46" s="27"/>
      <c r="B46" s="27"/>
      <c r="C46" s="27"/>
      <c r="D46" s="27"/>
      <c r="E46" s="27"/>
      <c r="F46" s="28" t="s">
        <v>20</v>
      </c>
      <c r="G46" s="29">
        <f>SUM(G41:G45)</f>
        <v>0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</row>
    <row r="1001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</row>
    <row r="1002" ht="15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</row>
    <row r="1003" ht="15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</row>
    <row r="1004" ht="15.7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</row>
    <row r="1005" ht="15.75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</row>
    <row r="1006" ht="15.75" customHeight="1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</row>
    <row r="1007" ht="15.75" customHeight="1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</row>
    <row r="1008" ht="15.75" customHeight="1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</row>
    <row r="1009" ht="15.75" customHeight="1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</row>
    <row r="1010" ht="15.75" customHeight="1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</row>
    <row r="1011" ht="15.75" customHeight="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</row>
    <row r="1012" ht="15.75" customHeight="1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</row>
  </sheetData>
  <mergeCells count="9">
    <mergeCell ref="A44:D44"/>
    <mergeCell ref="A45:F45"/>
    <mergeCell ref="A1:G1"/>
    <mergeCell ref="A3:F3"/>
    <mergeCell ref="B4:C4"/>
    <mergeCell ref="A39:F39"/>
    <mergeCell ref="A41:F41"/>
    <mergeCell ref="A42:D42"/>
    <mergeCell ref="A43:D43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