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35" windowHeight="13620" activeTab="0"/>
  </bookViews>
  <sheets>
    <sheet name="Poptávka" sheetId="1" r:id="rId1"/>
    <sheet name="Dodavatel" sheetId="2" r:id="rId2"/>
  </sheets>
  <definedNames/>
  <calcPr fullCalcOnLoad="1"/>
</workbook>
</file>

<file path=xl/sharedStrings.xml><?xml version="1.0" encoding="utf-8"?>
<sst xmlns="http://schemas.openxmlformats.org/spreadsheetml/2006/main" count="566" uniqueCount="362">
  <si>
    <t>ANKRA, spol. s r.o.</t>
  </si>
  <si>
    <t>Odběratel:</t>
  </si>
  <si>
    <t>U Tesly 1825</t>
  </si>
  <si>
    <t>735 41 Petřvald</t>
  </si>
  <si>
    <t xml:space="preserve">Dodavatel: </t>
  </si>
  <si>
    <t>IČ:</t>
  </si>
  <si>
    <t xml:space="preserve">DIČ: </t>
  </si>
  <si>
    <t>Poptávka č.:</t>
  </si>
  <si>
    <t xml:space="preserve">Datum zápisu: </t>
  </si>
  <si>
    <t>Označení dodávky</t>
  </si>
  <si>
    <t>Množství</t>
  </si>
  <si>
    <t>J. cena</t>
  </si>
  <si>
    <t>Cena</t>
  </si>
  <si>
    <t>%DPH</t>
  </si>
  <si>
    <t>DPH</t>
  </si>
  <si>
    <t>Kč Celkem</t>
  </si>
  <si>
    <t>POPTÁVKA č.</t>
  </si>
  <si>
    <t>Sleva</t>
  </si>
  <si>
    <t>CELKEM K ÚHRADĚ</t>
  </si>
  <si>
    <t>Vystavil:</t>
  </si>
  <si>
    <t>IČ: 46581341</t>
  </si>
  <si>
    <t>DIČ: CZ46581341</t>
  </si>
  <si>
    <t>LogEx Logistics s.r.o.</t>
  </si>
  <si>
    <t>Nová čtvrť 198</t>
  </si>
  <si>
    <t>252 68 Kněževes u Prahy</t>
  </si>
  <si>
    <t>CZ24771511</t>
  </si>
  <si>
    <t xml:space="preserve">Místo nakládky: </t>
  </si>
  <si>
    <t xml:space="preserve">Místo vykládky: </t>
  </si>
  <si>
    <t>Předmět přepravy:</t>
  </si>
  <si>
    <t xml:space="preserve">Hmotnost celkem: </t>
  </si>
  <si>
    <t>Způsob nakládky/vykládky:</t>
  </si>
  <si>
    <t xml:space="preserve">Termín nakládky: </t>
  </si>
  <si>
    <t xml:space="preserve">Do: </t>
  </si>
  <si>
    <t xml:space="preserve">Termín vykládky: </t>
  </si>
  <si>
    <t>Do:</t>
  </si>
  <si>
    <t>Od:</t>
  </si>
  <si>
    <t>Joppa Logistics s.r.o.</t>
  </si>
  <si>
    <t xml:space="preserve">Kontaktní osoba: </t>
  </si>
  <si>
    <t xml:space="preserve">Tel.: </t>
  </si>
  <si>
    <t>CZ25597086</t>
  </si>
  <si>
    <t>HORNET SPED s.r.o.</t>
  </si>
  <si>
    <t>CZ24718181</t>
  </si>
  <si>
    <t>Novoveska 1262/95</t>
  </si>
  <si>
    <t>709 00 Ostrava</t>
  </si>
  <si>
    <t>Felwite s.r.o.</t>
  </si>
  <si>
    <t>Přimdská 535</t>
  </si>
  <si>
    <t>348 02  Bor u Tachova</t>
  </si>
  <si>
    <t>CZ29099064</t>
  </si>
  <si>
    <t>Kontaktní osoba: David Teřl, MBA</t>
  </si>
  <si>
    <t xml:space="preserve">Tel.: +420 774 711 279 </t>
  </si>
  <si>
    <t>DYNAMIC PRO</t>
  </si>
  <si>
    <t>CZ27931931</t>
  </si>
  <si>
    <t>Luční 705/18</t>
  </si>
  <si>
    <t>735 06 Karviná</t>
  </si>
  <si>
    <t>Kontaktní osoba:</t>
  </si>
  <si>
    <t>E-mail: obchod2@dynamicpro.cz</t>
  </si>
  <si>
    <t xml:space="preserve">TNT Express Worldwide, spol. s r.o. </t>
  </si>
  <si>
    <t xml:space="preserve">Kontaktní osoba: Marta Pukovcová </t>
  </si>
  <si>
    <t>Tel.: +420 257 083 374</t>
  </si>
  <si>
    <t>E-mail: marta.pukovcova@tnt.com</t>
  </si>
  <si>
    <t>Nádražní 2967/93</t>
  </si>
  <si>
    <t xml:space="preserve">702 00  Ostrava </t>
  </si>
  <si>
    <t>Tel.: +420 603 197 027</t>
  </si>
  <si>
    <t>E-mail: robin.sedlar@dhl.com</t>
  </si>
  <si>
    <t>DHL Express (Czech Republic) s.r.o. - Divize Freight</t>
  </si>
  <si>
    <t>CZ5683446</t>
  </si>
  <si>
    <t xml:space="preserve">DHL Express (Czech Republic) s.r.o. </t>
  </si>
  <si>
    <t>Bucharova 2641/14</t>
  </si>
  <si>
    <t>158 00   Praha</t>
  </si>
  <si>
    <t>Kontaktní osoba: Šárka Pajmová</t>
  </si>
  <si>
    <t>Tel.: +420 220 300 739</t>
  </si>
  <si>
    <t>E-mail: sarka.pajmova@dhl.com</t>
  </si>
  <si>
    <t>DSV Road a.s.</t>
  </si>
  <si>
    <t>U Trati 224</t>
  </si>
  <si>
    <t>252 61 Dobrovíz</t>
  </si>
  <si>
    <t xml:space="preserve">E-mail: </t>
  </si>
  <si>
    <t>CZ25714465</t>
  </si>
  <si>
    <t>Geis CZ s.r.o.</t>
  </si>
  <si>
    <t>CZ44567359</t>
  </si>
  <si>
    <t>Zemská 211</t>
  </si>
  <si>
    <t>337 01 Ejpovice</t>
  </si>
  <si>
    <t>CZ24708046</t>
  </si>
  <si>
    <t>CZ8607285599</t>
  </si>
  <si>
    <t xml:space="preserve">FedEx Trade Networks Transport &amp; Brokerage </t>
  </si>
  <si>
    <t>Tomáš Opolka</t>
  </si>
  <si>
    <t>(Czech Republic) s.r.o.</t>
  </si>
  <si>
    <t>Kitrans.cz</t>
  </si>
  <si>
    <t>Na Radosti 413</t>
  </si>
  <si>
    <t>Cihelní 1601/50</t>
  </si>
  <si>
    <t>155 21 Praha - Zličín</t>
  </si>
  <si>
    <t xml:space="preserve">735 06, Karviná - Nové Město </t>
  </si>
  <si>
    <t>Kontaktní osoba: Ľubomíra Kubíková</t>
  </si>
  <si>
    <t xml:space="preserve">Kontaktní osoba: Tomáš Opolka    </t>
  </si>
  <si>
    <t>Tel.: +420 233 053 333</t>
  </si>
  <si>
    <t>Tel.: +420 773 009 098</t>
  </si>
  <si>
    <t>E-mail: lubomira.kubikova@fedex.com</t>
  </si>
  <si>
    <t>E-mail: kitransinfo@gmail.com</t>
  </si>
  <si>
    <t>CZ27492541</t>
  </si>
  <si>
    <t>CZ01780565</t>
  </si>
  <si>
    <t>GASTONS s.r.o.</t>
  </si>
  <si>
    <t>UVED Company, s.r.o.</t>
  </si>
  <si>
    <t>Burianova 956</t>
  </si>
  <si>
    <t>Bulharská 996/20</t>
  </si>
  <si>
    <t>101 00 Praha 10</t>
  </si>
  <si>
    <t>142 00 Praha 11</t>
  </si>
  <si>
    <t xml:space="preserve">Kontaktní osoba: Petra Granicová </t>
  </si>
  <si>
    <t>Kontaktní osoba: Zdena Pavlásková</t>
  </si>
  <si>
    <t>Tel.: +420 778 497 772</t>
  </si>
  <si>
    <t>Tel.: +420 774 996 205</t>
  </si>
  <si>
    <t>E-mail: orlova@uvedcompany.cz</t>
  </si>
  <si>
    <t>E-mail: pavlaskova@gastons.cz</t>
  </si>
  <si>
    <t>CZ49606395</t>
  </si>
  <si>
    <t>CZ61500780</t>
  </si>
  <si>
    <t>TQM - holding s.r.o.</t>
  </si>
  <si>
    <t>Schenker spol. s r.o.</t>
  </si>
  <si>
    <t>Těšínská 1028/37</t>
  </si>
  <si>
    <t>K Vypichu 731</t>
  </si>
  <si>
    <t>746 01 Opava 1</t>
  </si>
  <si>
    <t>252 16 Nučice</t>
  </si>
  <si>
    <t>UPS SCS (Czech Republic) s.r.o.</t>
  </si>
  <si>
    <t>Stochovska 1057/80</t>
  </si>
  <si>
    <t xml:space="preserve">161 00 Praha </t>
  </si>
  <si>
    <t>CZ25082078</t>
  </si>
  <si>
    <t>Loubská 704/9</t>
  </si>
  <si>
    <t>CZ27334911</t>
  </si>
  <si>
    <t>ul. Witosa 10</t>
  </si>
  <si>
    <t>43-300 Bielsko Biała, Polsko</t>
  </si>
  <si>
    <t>Kontaktní osoba: Krytina Kulata</t>
  </si>
  <si>
    <t>Tel.: +420 776 846 555</t>
  </si>
  <si>
    <t>E-mail: kristina.kulata@diera.pl</t>
  </si>
  <si>
    <t>GEBRÜDER WEISS spol. s r.o.</t>
  </si>
  <si>
    <t>CZ44795092</t>
  </si>
  <si>
    <t>Rhenus Logistics s.r.o.</t>
  </si>
  <si>
    <t>Na Trojce 369</t>
  </si>
  <si>
    <t>Kontaktní osoba: Ivona Gřesová</t>
  </si>
  <si>
    <t>Tel.: +420 725 960 847</t>
  </si>
  <si>
    <t>E-mail: ivona.gresova@cz.rhenus.com</t>
  </si>
  <si>
    <t>CZ48534412</t>
  </si>
  <si>
    <t>Diera</t>
  </si>
  <si>
    <t>CZ04474007</t>
  </si>
  <si>
    <t>Kredoline s.r.o.</t>
  </si>
  <si>
    <t xml:space="preserve">Kontaktní osoba: Jakub Dostál  </t>
  </si>
  <si>
    <t>Tel.: +420 720 154 353</t>
  </si>
  <si>
    <t>E-mail: jakub@kredoline.cz</t>
  </si>
  <si>
    <t xml:space="preserve">Lidická 700/19 </t>
  </si>
  <si>
    <t>602 00 Brno</t>
  </si>
  <si>
    <t>Doubravan Car s.r.o.</t>
  </si>
  <si>
    <t>17. Listopadu 1369</t>
  </si>
  <si>
    <t>735 14  Orlová-Lutyně</t>
  </si>
  <si>
    <t>CZ45195480</t>
  </si>
  <si>
    <t>Kontaktní osoba: Radovan Macura</t>
  </si>
  <si>
    <t>Tel.: +420 602 580 528</t>
  </si>
  <si>
    <t>E-mail: macura@doubravancar.cz</t>
  </si>
  <si>
    <t>CZ-735 41 Petřvald</t>
  </si>
  <si>
    <t>CZ8305255277</t>
  </si>
  <si>
    <t>Martin Čeladník</t>
  </si>
  <si>
    <t>Alšova 1144/11</t>
  </si>
  <si>
    <t>742 21 Kopřivnice</t>
  </si>
  <si>
    <t>Kontaktní osoba: Martin Čeladník</t>
  </si>
  <si>
    <t>Tel.: +420 775 769 655, 722 134 175</t>
  </si>
  <si>
    <t>E-mail: autodoprava.celadnik@seznam.cz</t>
  </si>
  <si>
    <t>VÍTKOVICE Doprava, a.s.</t>
  </si>
  <si>
    <t>CZ25909339</t>
  </si>
  <si>
    <t>1. máje 3302/102a</t>
  </si>
  <si>
    <t>703 00 Ostrava</t>
  </si>
  <si>
    <t>Kontaktní osoba:Ing. Ondřej Hajda</t>
  </si>
  <si>
    <t>Tel.: +420 724 107 785</t>
  </si>
  <si>
    <t>E-mail: ondrej.hajda@vitkovice.cz</t>
  </si>
  <si>
    <t>Czech Republic</t>
  </si>
  <si>
    <t>Deutschland</t>
  </si>
  <si>
    <t xml:space="preserve">Poptáváme u Vás přepravu do Německa dle následujících dispozic: </t>
  </si>
  <si>
    <t>D-01187 Dresden</t>
  </si>
  <si>
    <t xml:space="preserve">Dresden </t>
  </si>
  <si>
    <t>Věra Luxová</t>
  </si>
  <si>
    <t>E-mail: david.terl@felwite.cz;objednavka@felwite.cz</t>
  </si>
  <si>
    <t>Litovelská 26</t>
  </si>
  <si>
    <t>779 00 Olomouc</t>
  </si>
  <si>
    <t>Tel.: 588 008 085</t>
  </si>
  <si>
    <t>E-mail: olomouc@joppa.cz</t>
  </si>
  <si>
    <t>CZ4921919</t>
  </si>
  <si>
    <t>ITV International Transport s.r.o.</t>
  </si>
  <si>
    <t>Goráčova tř.1260/38</t>
  </si>
  <si>
    <t>500 02  Hradec Králové</t>
  </si>
  <si>
    <t>Kontaktní osoba: Jan Váňa</t>
  </si>
  <si>
    <t>Kontaktní osoba: zc.ostrava@dhl.com;petra.micova@dhl.com</t>
  </si>
  <si>
    <t>Tel.: +420 775 225 004</t>
  </si>
  <si>
    <t>E-mail: transport@itvtransport.cz</t>
  </si>
  <si>
    <t>CZ28157991</t>
  </si>
  <si>
    <t>Allport Cargo Services Czech</t>
  </si>
  <si>
    <t>U Silnice 949/11</t>
  </si>
  <si>
    <t>161 00  Praha 6</t>
  </si>
  <si>
    <t>Kontaktní osoba: Roman Tunka</t>
  </si>
  <si>
    <t>Tel.: +420 602 409 105</t>
  </si>
  <si>
    <t>E-mail: rtunka@allport.cz</t>
  </si>
  <si>
    <t>CZ25688901</t>
  </si>
  <si>
    <t>CZ28772245</t>
  </si>
  <si>
    <t>Farad Logistik</t>
  </si>
  <si>
    <t>ALMA SERVICE  s.r.o.</t>
  </si>
  <si>
    <t>Kovánec 31</t>
  </si>
  <si>
    <t xml:space="preserve"> Havlíčkova 1118</t>
  </si>
  <si>
    <t>CZ-294 26 Skalsko</t>
  </si>
  <si>
    <t>570 01 Litomyšl</t>
  </si>
  <si>
    <t>Kontaktní osoba: Bc.Martin Žoha</t>
  </si>
  <si>
    <t>Kontaktní osoba: Jana Chmelíková</t>
  </si>
  <si>
    <t>Tel.: +420 326 394 177, 725 708 013</t>
  </si>
  <si>
    <t>Tel.: +420 702 155 406</t>
  </si>
  <si>
    <t>E-mail: martin.zoha@faradlogistik.cz</t>
  </si>
  <si>
    <t>E-mail: chmelikova@almas.cz</t>
  </si>
  <si>
    <t>Krátká 326</t>
  </si>
  <si>
    <t>370 06 České Budějovice</t>
  </si>
  <si>
    <t>Kontaktní osoba: Filip Kamaryt</t>
  </si>
  <si>
    <t>Tel.: +420 774 920 140</t>
  </si>
  <si>
    <t>E-mail: kamaryt@hornetsped.cz</t>
  </si>
  <si>
    <t>SK2023820568</t>
  </si>
  <si>
    <t>Freight consulting s.r.o.</t>
  </si>
  <si>
    <t>Brancíkovej  1/A</t>
  </si>
  <si>
    <t xml:space="preserve"> 821 03  Bratislava</t>
  </si>
  <si>
    <t>Kontaktní osoba: Ing.Miloslav Brtnický</t>
  </si>
  <si>
    <t>Tel.: +421 948 333 950</t>
  </si>
  <si>
    <t>E-mail: transport@freightconsulting.sk</t>
  </si>
  <si>
    <t>CZ24226661</t>
  </si>
  <si>
    <t>CZ02889986</t>
  </si>
  <si>
    <t>Parcel Trans s.r.o.</t>
  </si>
  <si>
    <t>RED 1 s.r.o.</t>
  </si>
  <si>
    <t>Průmyslová 829</t>
  </si>
  <si>
    <t>Karlovo náměstí 290/16, Nové Město</t>
  </si>
  <si>
    <t>293 06 Kosmonosy</t>
  </si>
  <si>
    <t>120 00  Praha 2</t>
  </si>
  <si>
    <t>Kontaktní osoba: Přemysl Šmid</t>
  </si>
  <si>
    <t>Kontaktní osoba: Jana Novotná</t>
  </si>
  <si>
    <t>Tel.: +420 608 723 577</t>
  </si>
  <si>
    <t xml:space="preserve">Tel.: +420 731 407 832 </t>
  </si>
  <si>
    <t>E-mail: premysl.smid@parceltrans.cz</t>
  </si>
  <si>
    <t>E-mail: dispecer@red1.cz</t>
  </si>
  <si>
    <t>CZ27718085</t>
  </si>
  <si>
    <t>EC Logistics s.r.o.</t>
  </si>
  <si>
    <t>Vlastimila Pecha 1289/4 (AreAL CTPark Brno)</t>
  </si>
  <si>
    <t>627 00 Brno</t>
  </si>
  <si>
    <t>Tel.: +420 539 004 343</t>
  </si>
  <si>
    <t>E-mail: info@ecl-log.com; dejan.hervol@ecl-log.com</t>
  </si>
  <si>
    <t>Součet položek</t>
  </si>
  <si>
    <t>Kontaktní osoba: Petra Lipková</t>
  </si>
  <si>
    <t>Tel.: +420 774 424 496</t>
  </si>
  <si>
    <t>E-mail: petra@redtrans.cz</t>
  </si>
  <si>
    <t>Na rovince 876</t>
  </si>
  <si>
    <t>720 00  Ostrava - Hrabová</t>
  </si>
  <si>
    <t>Kontaktní osoba: Jan Chromík</t>
  </si>
  <si>
    <t>E-mail: jan.chromik@gw-world.com</t>
  </si>
  <si>
    <t>CZ06798390</t>
  </si>
  <si>
    <t>06798390</t>
  </si>
  <si>
    <t xml:space="preserve"> 415 01 Teplice </t>
  </si>
  <si>
    <t>28. října 1013/13</t>
  </si>
  <si>
    <t>REDTRANS CZ s.r.o.</t>
  </si>
  <si>
    <t>Tel.: 603 647 728</t>
  </si>
  <si>
    <t>Kontaktní osoba: David Borovec</t>
  </si>
  <si>
    <t>Tel.: +420 602 371 018</t>
  </si>
  <si>
    <t>E-mail: obchod@cz.dsv.com; david.borovec@cz.dsv.com</t>
  </si>
  <si>
    <t>Podnikatelský areál 327/22</t>
  </si>
  <si>
    <t>742 51 Mošnov</t>
  </si>
  <si>
    <t>Tel.: 606 647 728</t>
  </si>
  <si>
    <t>Miroslav Knápek</t>
  </si>
  <si>
    <t>Klášterec 19</t>
  </si>
  <si>
    <t>789 62 Olšany</t>
  </si>
  <si>
    <t>Kontaktní osoba: Marcela Weidingerová</t>
  </si>
  <si>
    <t>PROCARGO NOVA s.r.o.</t>
  </si>
  <si>
    <t>E-mail: jakub.michalem@procargo.cz</t>
  </si>
  <si>
    <t>Tel.: +420 412 531 750</t>
  </si>
  <si>
    <t>Kontaktní osoba: Jakub Michálek</t>
  </si>
  <si>
    <t>405 02 Děčín 2</t>
  </si>
  <si>
    <t>CZ01696572</t>
  </si>
  <si>
    <t>FEE Transport, s.r.o.</t>
  </si>
  <si>
    <t>Plzeňská 1270/97</t>
  </si>
  <si>
    <t>150 00  Praha 5</t>
  </si>
  <si>
    <t>Kontaktní osoba: Lukáš Militký</t>
  </si>
  <si>
    <t>Tel.: +420 730 891 913</t>
  </si>
  <si>
    <t>E-mail: jan.chromik@gw-world.com;milan.frydecky@gw-world.com;celovozy.ostrava@gw-world.com</t>
  </si>
  <si>
    <t>CZ29454140</t>
  </si>
  <si>
    <t>Jonas speed s.r.o.</t>
  </si>
  <si>
    <t>Šumperská 941</t>
  </si>
  <si>
    <t>78391 Uničov</t>
  </si>
  <si>
    <t>Kontaktní osoba: Lukáš Dostál</t>
  </si>
  <si>
    <t>Tel.: +420 734 588 324</t>
  </si>
  <si>
    <t>E-mail: info@ad-jonas.cz</t>
  </si>
  <si>
    <t>Tel.: +420 951 277 777</t>
  </si>
  <si>
    <t>E-mail: cvz.ova@geis.cz;eva.ciencialova@geis.cz</t>
  </si>
  <si>
    <t>CZ14498979</t>
  </si>
  <si>
    <t>Transforwarding a.s.</t>
  </si>
  <si>
    <t>K.Uhlíře 1917/42</t>
  </si>
  <si>
    <t>370 06  České Budějovice</t>
  </si>
  <si>
    <t>Kontaktní osoba: Erika Břehovská</t>
  </si>
  <si>
    <t>Tel.: +420 736 520 754</t>
  </si>
  <si>
    <t>E-mail: brehovska@transforwarding.cz</t>
  </si>
  <si>
    <t>CZ6204050204</t>
  </si>
  <si>
    <t>Tel.: +420 728 330 820, 774 122 579</t>
  </si>
  <si>
    <t>E-mail: miroslav.knapek@mk-autodoprava.cz; jan.knapek@mk-autodoprava.cz</t>
  </si>
  <si>
    <t>282 73 656</t>
  </si>
  <si>
    <t>CZ282 73 656</t>
  </si>
  <si>
    <t>EPTB s.r.o.</t>
  </si>
  <si>
    <t>Příkop 843/4,</t>
  </si>
  <si>
    <t xml:space="preserve"> 602 00 Brno, Zábrdovice</t>
  </si>
  <si>
    <t>Kontaktní osoba: Petr Havíř</t>
  </si>
  <si>
    <t>Tel.: +420 606 203 503</t>
  </si>
  <si>
    <t xml:space="preserve">E-mail: havir@eptransport.cz </t>
  </si>
  <si>
    <t>Na Kozačce 1275/8</t>
  </si>
  <si>
    <t>Tel.: +420 777 753 086</t>
  </si>
  <si>
    <t>E-mail: info@dispecer-online.cz</t>
  </si>
  <si>
    <t>CZ01494856</t>
  </si>
  <si>
    <t>01494856</t>
  </si>
  <si>
    <t>Dispečer doprava-online</t>
  </si>
  <si>
    <t xml:space="preserve"> 120 00  Praha 2, Vinohrady</t>
  </si>
  <si>
    <t>TECTA Logistic s.r.o.</t>
  </si>
  <si>
    <t>CZ01808699</t>
  </si>
  <si>
    <t>Juhasz Logistic s.r.o.</t>
  </si>
  <si>
    <t>Vážní 1 068</t>
  </si>
  <si>
    <t>500 03  Hradec Králové</t>
  </si>
  <si>
    <t>Kontaktní osoba: Milan Juhász</t>
  </si>
  <si>
    <t>Tel.: +420 774 871 716</t>
  </si>
  <si>
    <t>E-mail: info@juhaslogistic.cz</t>
  </si>
  <si>
    <t>CZ6646522</t>
  </si>
  <si>
    <t>RÖHLIG SUUS Logistics s.r.o.</t>
  </si>
  <si>
    <t>Vinohradská 2396/184</t>
  </si>
  <si>
    <t>130 00 Praha 3</t>
  </si>
  <si>
    <t>Kontaktní osoba: Pavla Šindlerová</t>
  </si>
  <si>
    <t>Tel.: +420 703 147 934</t>
  </si>
  <si>
    <t>E-mail: psindlerova@suus.com</t>
  </si>
  <si>
    <t>E-mail: jakub.michalek@procargo.cz</t>
  </si>
  <si>
    <t>E-mail: jakub.tichy@feetransport.cz; GroupeG@feetransport.cz</t>
  </si>
  <si>
    <t>CZ04261551</t>
  </si>
  <si>
    <t>04261551</t>
  </si>
  <si>
    <t>Národní 973/41</t>
  </si>
  <si>
    <t>110 00  Praha 1</t>
  </si>
  <si>
    <t>Tel.: +420 608 151 897</t>
  </si>
  <si>
    <t>E-mail: dispecer@speedgo.cz</t>
  </si>
  <si>
    <t>Speedgo s.r.o.</t>
  </si>
  <si>
    <t>Kontaktní osoba: Lucie Hájková</t>
  </si>
  <si>
    <t>01390961</t>
  </si>
  <si>
    <t>CZ01390961</t>
  </si>
  <si>
    <t>EUROPE TRADE s.r.o.</t>
  </si>
  <si>
    <t>28.října 186/30</t>
  </si>
  <si>
    <t>702 00  Ostrava</t>
  </si>
  <si>
    <t>Kontaktní osoba: Pavel Lach</t>
  </si>
  <si>
    <t>Tel.: +420 776 776 777</t>
  </si>
  <si>
    <t>E-mail: lach@europetrade.cz</t>
  </si>
  <si>
    <t>CZ19012799</t>
  </si>
  <si>
    <t>KD TRANSPORT mezinárodní zasílatelství, spol. s r.o.</t>
  </si>
  <si>
    <t>Sladkovského 625/31</t>
  </si>
  <si>
    <t>790 00 Olomouc-Hodolany</t>
  </si>
  <si>
    <t>Kontaktní osoba: Ing.Martin Jančík</t>
  </si>
  <si>
    <t>Tel.: +420 602 759 963</t>
  </si>
  <si>
    <t>E-mail: jancik@kd-transport.cz</t>
  </si>
  <si>
    <t>Kontaktní osoba:Zdeňka Hetešová</t>
  </si>
  <si>
    <t>Tel.: +420 735 755 927</t>
  </si>
  <si>
    <t>E-mail: teamH@logex.cz;zdenka.hetesova@logex.cz</t>
  </si>
  <si>
    <t>Kontaktní osoba: Tereza Zdražilová</t>
  </si>
  <si>
    <t>E-mail: zdrazilova@uvedcompany.cz</t>
  </si>
  <si>
    <t xml:space="preserve"> 6,30 - 12,00</t>
  </si>
  <si>
    <t xml:space="preserve"> 12,30-14,30</t>
  </si>
  <si>
    <t>jeřáb</t>
  </si>
  <si>
    <t>1x kamion 2,4m x 13,6m x V: cca 2,6m</t>
  </si>
  <si>
    <t>(budou naložené palety a svařence na hranolech)</t>
  </si>
  <si>
    <t>18 220 kg  kg včetně palet a hranolů</t>
  </si>
  <si>
    <t>18PT0529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</si>
</sst>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;@"/>
    <numFmt numFmtId="169" formatCode="[$-F400]h:mm:ss\ AM/PM"/>
    <numFmt numFmtId="170" formatCode="mmm/yyyy"/>
    <numFmt numFmtId="171" formatCode="[$¥€-2]\ #\ ##,000_);[Red]\([$€-2]\ #\ ##,000\)"/>
  </numFmts>
  <fonts count="47">
    <font>
      <sz val="11"/>
      <name val="Calibri"/>
      <family val="0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0"/>
      <color indexed="62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18" xfId="0" applyNumberForma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/>
    </xf>
    <xf numFmtId="164" fontId="1" fillId="33" borderId="22" xfId="0" applyNumberFormat="1" applyFont="1" applyFill="1" applyBorder="1" applyAlignment="1">
      <alignment horizontal="right"/>
    </xf>
    <xf numFmtId="9" fontId="1" fillId="33" borderId="22" xfId="0" applyNumberFormat="1" applyFont="1" applyFill="1" applyBorder="1" applyAlignment="1">
      <alignment horizontal="right"/>
    </xf>
    <xf numFmtId="164" fontId="1" fillId="33" borderId="23" xfId="0" applyNumberFormat="1" applyFont="1" applyFill="1" applyBorder="1" applyAlignment="1">
      <alignment horizontal="right"/>
    </xf>
    <xf numFmtId="164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 horizontal="right"/>
    </xf>
    <xf numFmtId="164" fontId="5" fillId="33" borderId="19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0" xfId="0" applyFill="1" applyBorder="1" applyAlignment="1">
      <alignment horizontal="right" vertical="top"/>
    </xf>
    <xf numFmtId="168" fontId="0" fillId="33" borderId="0" xfId="0" applyNumberFormat="1" applyFill="1" applyBorder="1" applyAlignment="1">
      <alignment horizontal="left" vertical="top"/>
    </xf>
    <xf numFmtId="14" fontId="0" fillId="33" borderId="12" xfId="0" applyNumberForma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20" xfId="0" applyFont="1" applyFill="1" applyBorder="1" applyAlignment="1">
      <alignment vertical="top"/>
    </xf>
    <xf numFmtId="0" fontId="7" fillId="0" borderId="27" xfId="0" applyFont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vertical="top"/>
    </xf>
    <xf numFmtId="0" fontId="10" fillId="33" borderId="20" xfId="0" applyFont="1" applyFill="1" applyBorder="1" applyAlignment="1">
      <alignment horizontal="left" vertical="top"/>
    </xf>
    <xf numFmtId="168" fontId="0" fillId="33" borderId="0" xfId="0" applyNumberFormat="1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/>
    </xf>
    <xf numFmtId="0" fontId="7" fillId="0" borderId="27" xfId="0" applyFont="1" applyBorder="1" applyAlignment="1">
      <alignment horizontal="left" wrapText="1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46" fillId="33" borderId="0" xfId="0" applyFont="1" applyFill="1" applyBorder="1" applyAlignment="1">
      <alignment horizontal="left" vertical="top"/>
    </xf>
    <xf numFmtId="0" fontId="46" fillId="33" borderId="20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49" fontId="7" fillId="0" borderId="27" xfId="0" applyNumberFormat="1" applyFont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right" vertical="top"/>
    </xf>
    <xf numFmtId="49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/>
    </xf>
    <xf numFmtId="14" fontId="0" fillId="33" borderId="18" xfId="0" applyNumberFormat="1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 vertical="top"/>
    </xf>
    <xf numFmtId="0" fontId="2" fillId="35" borderId="0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/>
    </xf>
    <xf numFmtId="0" fontId="40" fillId="33" borderId="2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0" fillId="33" borderId="20" xfId="0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" fillId="33" borderId="24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F11" sqref="F11"/>
    </sheetView>
  </sheetViews>
  <sheetFormatPr defaultColWidth="19.421875" defaultRowHeight="16.5" customHeight="1"/>
  <cols>
    <col min="1" max="2" width="12.28125" style="0" customWidth="1"/>
    <col min="3" max="3" width="20.140625" style="0" customWidth="1"/>
    <col min="4" max="4" width="12.28125" style="0" customWidth="1"/>
    <col min="5" max="6" width="11.28125" style="0" customWidth="1"/>
    <col min="7" max="7" width="7.421875" style="0" customWidth="1"/>
    <col min="8" max="8" width="11.28125" style="0" customWidth="1"/>
    <col min="9" max="9" width="10.8515625" style="0" customWidth="1"/>
  </cols>
  <sheetData>
    <row r="1" spans="1:9" ht="25.5" customHeight="1" thickBot="1">
      <c r="A1" s="1" t="s">
        <v>0</v>
      </c>
      <c r="B1" s="2"/>
      <c r="C1" s="2"/>
      <c r="D1" s="2"/>
      <c r="E1" s="2"/>
      <c r="F1" s="3"/>
      <c r="G1" s="124" t="s">
        <v>16</v>
      </c>
      <c r="H1" s="124"/>
      <c r="I1" s="3" t="s">
        <v>361</v>
      </c>
    </row>
    <row r="2" spans="1:9" ht="16.5" customHeight="1">
      <c r="A2" s="4" t="s">
        <v>1</v>
      </c>
      <c r="B2" s="5"/>
      <c r="C2" s="5"/>
      <c r="D2" s="5"/>
      <c r="E2" s="72"/>
      <c r="F2" s="73"/>
      <c r="G2" s="73"/>
      <c r="H2" s="74"/>
      <c r="I2" s="75"/>
    </row>
    <row r="3" spans="1:9" ht="16.5" customHeight="1">
      <c r="A3" s="6" t="s">
        <v>0</v>
      </c>
      <c r="B3" s="7"/>
      <c r="C3" s="7"/>
      <c r="D3" s="7"/>
      <c r="E3" s="76"/>
      <c r="F3" s="77"/>
      <c r="G3" s="77"/>
      <c r="H3" s="78"/>
      <c r="I3" s="79"/>
    </row>
    <row r="4" spans="1:9" ht="16.5" customHeight="1">
      <c r="A4" s="6" t="s">
        <v>2</v>
      </c>
      <c r="B4" s="7"/>
      <c r="C4" s="7"/>
      <c r="D4" s="7"/>
      <c r="E4" s="116"/>
      <c r="F4" s="117"/>
      <c r="G4" s="117"/>
      <c r="H4" s="117"/>
      <c r="I4" s="118"/>
    </row>
    <row r="5" spans="1:9" ht="16.5" customHeight="1">
      <c r="A5" s="6" t="s">
        <v>3</v>
      </c>
      <c r="B5" s="7"/>
      <c r="C5" s="7"/>
      <c r="D5" s="7"/>
      <c r="E5" s="119"/>
      <c r="F5" s="117"/>
      <c r="G5" s="117"/>
      <c r="H5" s="117"/>
      <c r="I5" s="118"/>
    </row>
    <row r="6" spans="1:9" ht="16.5" customHeight="1">
      <c r="A6" s="13" t="s">
        <v>20</v>
      </c>
      <c r="B6" s="7"/>
      <c r="C6" s="7"/>
      <c r="D6" s="7"/>
      <c r="E6" s="119"/>
      <c r="F6" s="117"/>
      <c r="G6" s="117"/>
      <c r="H6" s="117"/>
      <c r="I6" s="118"/>
    </row>
    <row r="7" spans="1:9" ht="16.5" customHeight="1">
      <c r="A7" s="13" t="s">
        <v>21</v>
      </c>
      <c r="B7" s="7"/>
      <c r="C7" s="7"/>
      <c r="D7" s="7"/>
      <c r="E7" s="120"/>
      <c r="F7" s="121"/>
      <c r="G7" s="121"/>
      <c r="H7" s="121"/>
      <c r="I7" s="122"/>
    </row>
    <row r="8" spans="1:9" ht="16.5" customHeight="1">
      <c r="A8" s="33"/>
      <c r="B8" s="7"/>
      <c r="C8" s="7"/>
      <c r="D8" s="7"/>
      <c r="E8" s="123"/>
      <c r="F8" s="121"/>
      <c r="G8" s="121"/>
      <c r="H8" s="121"/>
      <c r="I8" s="122"/>
    </row>
    <row r="9" spans="1:9" ht="25.5" customHeight="1" thickBot="1">
      <c r="A9" s="14"/>
      <c r="B9" s="7"/>
      <c r="C9" s="7"/>
      <c r="D9" s="7"/>
      <c r="E9" s="125"/>
      <c r="F9" s="126"/>
      <c r="G9" s="126"/>
      <c r="H9" s="126"/>
      <c r="I9" s="127"/>
    </row>
    <row r="10" spans="1:9" ht="16.5" customHeight="1">
      <c r="A10" s="14" t="s">
        <v>7</v>
      </c>
      <c r="B10" s="7"/>
      <c r="C10" s="11" t="s">
        <v>361</v>
      </c>
      <c r="D10" s="7"/>
      <c r="E10" s="129"/>
      <c r="F10" s="130"/>
      <c r="G10" s="130"/>
      <c r="H10" s="130"/>
      <c r="I10" s="131"/>
    </row>
    <row r="11" spans="1:9" ht="16.5" customHeight="1">
      <c r="A11" s="17" t="s">
        <v>8</v>
      </c>
      <c r="B11" s="18"/>
      <c r="C11" s="100">
        <v>43432</v>
      </c>
      <c r="D11" s="19"/>
      <c r="E11" s="17"/>
      <c r="F11" s="19"/>
      <c r="G11" s="19"/>
      <c r="H11" s="19"/>
      <c r="I11" s="20"/>
    </row>
    <row r="12" spans="1:9" ht="16.5" customHeight="1">
      <c r="A12" s="15"/>
      <c r="B12" s="49"/>
      <c r="C12" s="49"/>
      <c r="D12" s="5"/>
      <c r="E12" s="5"/>
      <c r="F12" s="5"/>
      <c r="G12" s="5"/>
      <c r="H12" s="5"/>
      <c r="I12" s="16"/>
    </row>
    <row r="13" spans="1:9" ht="16.5" customHeight="1">
      <c r="A13" s="115" t="s">
        <v>170</v>
      </c>
      <c r="B13" s="114"/>
      <c r="C13" s="114"/>
      <c r="D13" s="114"/>
      <c r="E13" s="114"/>
      <c r="F13" s="114"/>
      <c r="G13" s="114"/>
      <c r="H13" s="114"/>
      <c r="I13" s="128"/>
    </row>
    <row r="14" spans="1:9" ht="16.5" customHeight="1">
      <c r="A14" s="115"/>
      <c r="B14" s="114"/>
      <c r="C14" s="114"/>
      <c r="D14" s="114"/>
      <c r="E14" s="114"/>
      <c r="F14" s="114"/>
      <c r="G14" s="114"/>
      <c r="H14" s="114"/>
      <c r="I14" s="128"/>
    </row>
    <row r="15" spans="1:9" ht="16.5" customHeight="1">
      <c r="A15" s="115" t="s">
        <v>26</v>
      </c>
      <c r="B15" s="114"/>
      <c r="C15" s="108" t="s">
        <v>153</v>
      </c>
      <c r="D15" s="108"/>
      <c r="E15" s="114" t="s">
        <v>168</v>
      </c>
      <c r="F15" s="114"/>
      <c r="G15" s="45"/>
      <c r="H15" s="45"/>
      <c r="I15" s="46"/>
    </row>
    <row r="16" spans="1:9" ht="16.5" customHeight="1">
      <c r="A16" s="115" t="s">
        <v>27</v>
      </c>
      <c r="B16" s="114"/>
      <c r="C16" s="108" t="s">
        <v>171</v>
      </c>
      <c r="D16" s="108"/>
      <c r="E16" s="114" t="s">
        <v>169</v>
      </c>
      <c r="F16" s="114"/>
      <c r="G16" s="45"/>
      <c r="H16" s="45"/>
      <c r="I16" s="46"/>
    </row>
    <row r="17" spans="1:9" ht="16.5" customHeight="1">
      <c r="A17" s="44"/>
      <c r="B17" s="45"/>
      <c r="C17" s="108"/>
      <c r="D17" s="108"/>
      <c r="E17" s="114"/>
      <c r="F17" s="114"/>
      <c r="G17" s="45"/>
      <c r="H17" s="45"/>
      <c r="I17" s="46"/>
    </row>
    <row r="18" spans="1:9" ht="16.5" customHeight="1">
      <c r="A18" s="115" t="s">
        <v>28</v>
      </c>
      <c r="B18" s="114"/>
      <c r="C18" s="110" t="s">
        <v>358</v>
      </c>
      <c r="D18" s="110"/>
      <c r="E18" s="110"/>
      <c r="F18" s="110"/>
      <c r="G18" s="110"/>
      <c r="H18" s="110"/>
      <c r="I18" s="111"/>
    </row>
    <row r="19" spans="1:9" ht="16.5" customHeight="1">
      <c r="A19" s="52"/>
      <c r="B19" s="53"/>
      <c r="C19" s="110" t="s">
        <v>359</v>
      </c>
      <c r="D19" s="110"/>
      <c r="E19" s="110"/>
      <c r="F19" s="110"/>
      <c r="G19" s="110"/>
      <c r="H19" s="110"/>
      <c r="I19" s="111"/>
    </row>
    <row r="20" spans="1:9" ht="16.5" customHeight="1">
      <c r="A20" s="52"/>
      <c r="B20" s="53"/>
      <c r="C20" s="112"/>
      <c r="D20" s="112"/>
      <c r="E20" s="112"/>
      <c r="F20" s="112"/>
      <c r="G20" s="112"/>
      <c r="H20" s="112"/>
      <c r="I20" s="113"/>
    </row>
    <row r="21" spans="1:9" ht="16.5" customHeight="1">
      <c r="A21" s="52"/>
      <c r="B21" s="53"/>
      <c r="C21" s="112"/>
      <c r="D21" s="112"/>
      <c r="E21" s="112"/>
      <c r="F21" s="112"/>
      <c r="G21" s="112"/>
      <c r="H21" s="112"/>
      <c r="I21" s="113"/>
    </row>
    <row r="22" spans="1:9" ht="16.5" customHeight="1">
      <c r="A22" s="52"/>
      <c r="B22" s="53"/>
      <c r="C22" s="110"/>
      <c r="D22" s="110"/>
      <c r="E22" s="110"/>
      <c r="F22" s="110"/>
      <c r="G22" s="110"/>
      <c r="H22" s="110"/>
      <c r="I22" s="111"/>
    </row>
    <row r="23" spans="1:9" ht="16.5" customHeight="1">
      <c r="A23" s="52"/>
      <c r="B23" s="53"/>
      <c r="C23" s="112"/>
      <c r="D23" s="112"/>
      <c r="E23" s="112"/>
      <c r="F23" s="112"/>
      <c r="G23" s="112"/>
      <c r="H23" s="112"/>
      <c r="I23" s="113"/>
    </row>
    <row r="24" spans="1:9" ht="16.5" customHeight="1">
      <c r="A24" s="52"/>
      <c r="B24" s="53"/>
      <c r="C24" s="88"/>
      <c r="D24" s="88"/>
      <c r="E24" s="88"/>
      <c r="F24" s="88"/>
      <c r="G24" s="88"/>
      <c r="H24" s="88"/>
      <c r="I24" s="89"/>
    </row>
    <row r="25" spans="1:9" ht="16.5" customHeight="1">
      <c r="A25" s="52" t="s">
        <v>29</v>
      </c>
      <c r="B25" s="53"/>
      <c r="C25" s="107" t="s">
        <v>360</v>
      </c>
      <c r="D25" s="108"/>
      <c r="E25" s="108"/>
      <c r="F25" s="108"/>
      <c r="G25" s="108"/>
      <c r="H25" s="108"/>
      <c r="I25" s="109"/>
    </row>
    <row r="26" spans="1:9" ht="16.5" customHeight="1">
      <c r="A26" s="52"/>
      <c r="B26" s="53"/>
      <c r="C26" s="95"/>
      <c r="D26" s="54"/>
      <c r="E26" s="54"/>
      <c r="F26" s="54"/>
      <c r="G26" s="54"/>
      <c r="H26" s="54"/>
      <c r="I26" s="55"/>
    </row>
    <row r="27" spans="1:9" ht="16.5" customHeight="1">
      <c r="A27" s="52" t="s">
        <v>30</v>
      </c>
      <c r="B27" s="53"/>
      <c r="C27" s="99" t="s">
        <v>357</v>
      </c>
      <c r="D27" s="54"/>
      <c r="E27" s="54"/>
      <c r="F27" s="54"/>
      <c r="G27" s="54"/>
      <c r="H27" s="54"/>
      <c r="I27" s="55"/>
    </row>
    <row r="28" spans="1:9" ht="16.5" customHeight="1">
      <c r="A28" s="52"/>
      <c r="B28" s="53"/>
      <c r="C28" s="54"/>
      <c r="D28" s="54"/>
      <c r="E28" s="54"/>
      <c r="F28" s="54"/>
      <c r="G28" s="54"/>
      <c r="H28" s="54"/>
      <c r="I28" s="55"/>
    </row>
    <row r="29" spans="1:9" ht="26.25" customHeight="1">
      <c r="A29" s="52" t="s">
        <v>31</v>
      </c>
      <c r="B29" s="53"/>
      <c r="C29" s="50">
        <v>43436</v>
      </c>
      <c r="D29" s="96" t="s">
        <v>35</v>
      </c>
      <c r="E29" s="64">
        <v>0.5</v>
      </c>
      <c r="F29" s="96" t="s">
        <v>32</v>
      </c>
      <c r="G29" s="64">
        <v>23.791666666666668</v>
      </c>
      <c r="H29" s="45"/>
      <c r="I29" s="46"/>
    </row>
    <row r="30" spans="1:9" ht="16.5" customHeight="1">
      <c r="A30" s="52" t="s">
        <v>33</v>
      </c>
      <c r="B30" s="53"/>
      <c r="C30" s="50">
        <v>43437</v>
      </c>
      <c r="D30" s="96" t="s">
        <v>34</v>
      </c>
      <c r="E30" s="97" t="s">
        <v>355</v>
      </c>
      <c r="F30" s="97" t="s">
        <v>356</v>
      </c>
      <c r="G30" s="97"/>
      <c r="H30" s="45"/>
      <c r="I30" s="46"/>
    </row>
    <row r="31" spans="1:9" ht="16.5" customHeight="1">
      <c r="A31" s="52"/>
      <c r="B31" s="53"/>
      <c r="C31" s="50"/>
      <c r="D31" s="96"/>
      <c r="E31" s="97"/>
      <c r="F31" s="64"/>
      <c r="G31" s="98"/>
      <c r="H31" s="45"/>
      <c r="I31" s="46"/>
    </row>
    <row r="32" spans="1:9" ht="16.5" customHeight="1">
      <c r="A32" s="66"/>
      <c r="B32" s="67"/>
      <c r="C32" s="67"/>
      <c r="D32" s="67"/>
      <c r="E32" s="67"/>
      <c r="F32" s="67"/>
      <c r="G32" s="67"/>
      <c r="H32" s="67"/>
      <c r="I32" s="68"/>
    </row>
    <row r="33" spans="1:9" ht="16.5" customHeight="1">
      <c r="A33" s="65"/>
      <c r="B33" s="53"/>
      <c r="C33" s="53"/>
      <c r="D33" s="53"/>
      <c r="E33" s="53"/>
      <c r="F33" s="53"/>
      <c r="G33" s="53"/>
      <c r="H33" s="62"/>
      <c r="I33" s="63"/>
    </row>
    <row r="34" spans="1:9" ht="16.5" customHeight="1">
      <c r="A34" s="52"/>
      <c r="B34" s="53"/>
      <c r="C34" s="50"/>
      <c r="D34" s="47"/>
      <c r="E34" s="48"/>
      <c r="F34" s="47"/>
      <c r="G34" s="48"/>
      <c r="H34" s="62"/>
      <c r="I34" s="63"/>
    </row>
    <row r="35" spans="1:9" ht="16.5" customHeight="1">
      <c r="A35" s="93"/>
      <c r="B35" s="53"/>
      <c r="C35" s="50"/>
      <c r="D35" s="47"/>
      <c r="E35" s="64"/>
      <c r="F35" s="45"/>
      <c r="G35" s="45"/>
      <c r="H35" s="58"/>
      <c r="I35" s="59"/>
    </row>
    <row r="36" spans="1:9" ht="19.5" customHeight="1">
      <c r="A36" s="103" t="s">
        <v>9</v>
      </c>
      <c r="B36" s="104"/>
      <c r="C36" s="25" t="s">
        <v>10</v>
      </c>
      <c r="D36" s="25" t="s">
        <v>11</v>
      </c>
      <c r="E36" s="24" t="s">
        <v>17</v>
      </c>
      <c r="F36" s="25" t="s">
        <v>12</v>
      </c>
      <c r="G36" s="25" t="s">
        <v>13</v>
      </c>
      <c r="H36" s="25" t="s">
        <v>14</v>
      </c>
      <c r="I36" s="36" t="s">
        <v>15</v>
      </c>
    </row>
    <row r="37" spans="1:9" ht="22.5" customHeight="1">
      <c r="A37" s="103" t="s">
        <v>172</v>
      </c>
      <c r="B37" s="104"/>
      <c r="C37" s="25">
        <v>1</v>
      </c>
      <c r="D37" s="26"/>
      <c r="E37" s="26"/>
      <c r="F37" s="26">
        <f>SUM(D37-E37)</f>
        <v>0</v>
      </c>
      <c r="G37" s="27">
        <v>0.21</v>
      </c>
      <c r="H37" s="26">
        <f>SUM(F37*G37)</f>
        <v>0</v>
      </c>
      <c r="I37" s="28">
        <f>SUM(F37+H37)</f>
        <v>0</v>
      </c>
    </row>
    <row r="38" spans="1:9" ht="24.75" customHeight="1">
      <c r="A38" s="105" t="s">
        <v>240</v>
      </c>
      <c r="B38" s="106"/>
      <c r="C38" s="5"/>
      <c r="D38" s="5"/>
      <c r="E38" s="5"/>
      <c r="F38" s="29">
        <f>SUM(F37)</f>
        <v>0</v>
      </c>
      <c r="G38" s="30"/>
      <c r="H38" s="29">
        <f>SUM(H37)</f>
        <v>0</v>
      </c>
      <c r="I38" s="31">
        <f>SUM(I37)</f>
        <v>0</v>
      </c>
    </row>
    <row r="39" spans="1:9" ht="24.75" customHeight="1">
      <c r="A39" s="101" t="s">
        <v>18</v>
      </c>
      <c r="B39" s="102"/>
      <c r="C39" s="19"/>
      <c r="D39" s="19"/>
      <c r="E39" s="19"/>
      <c r="F39" s="19"/>
      <c r="G39" s="19"/>
      <c r="H39" s="19"/>
      <c r="I39" s="32">
        <f>SUM(I38)</f>
        <v>0</v>
      </c>
    </row>
    <row r="40" spans="1:9" ht="16.5" customHeight="1">
      <c r="A40" s="15"/>
      <c r="B40" s="5"/>
      <c r="C40" s="5"/>
      <c r="D40" s="5"/>
      <c r="E40" s="5"/>
      <c r="F40" s="5"/>
      <c r="G40" s="5"/>
      <c r="H40" s="5"/>
      <c r="I40" s="16"/>
    </row>
    <row r="41" spans="1:9" ht="16.5" customHeight="1">
      <c r="A41" s="14"/>
      <c r="B41" s="7"/>
      <c r="C41" s="7"/>
      <c r="D41" s="7"/>
      <c r="E41" s="7"/>
      <c r="F41" s="7"/>
      <c r="G41" s="7"/>
      <c r="H41" s="7"/>
      <c r="I41" s="21"/>
    </row>
    <row r="42" spans="1:9" ht="16.5" customHeight="1">
      <c r="A42" s="14"/>
      <c r="B42" s="7"/>
      <c r="C42" s="7"/>
      <c r="D42" s="7"/>
      <c r="E42" s="7"/>
      <c r="F42" s="7"/>
      <c r="G42" s="7"/>
      <c r="H42" s="7"/>
      <c r="I42" s="21"/>
    </row>
    <row r="43" spans="1:9" ht="16.5" customHeight="1">
      <c r="A43" s="14"/>
      <c r="B43" s="7"/>
      <c r="C43" s="7"/>
      <c r="D43" s="7"/>
      <c r="E43" s="7"/>
      <c r="F43" s="7"/>
      <c r="G43" s="7"/>
      <c r="H43" s="7"/>
      <c r="I43" s="21"/>
    </row>
    <row r="44" spans="1:9" ht="16.5" customHeight="1">
      <c r="A44" s="14"/>
      <c r="B44" s="7"/>
      <c r="C44" s="7"/>
      <c r="D44" s="7"/>
      <c r="E44" s="7"/>
      <c r="F44" s="7"/>
      <c r="G44" s="7"/>
      <c r="H44" s="7"/>
      <c r="I44" s="21"/>
    </row>
    <row r="45" spans="1:9" ht="16.5" customHeight="1">
      <c r="A45" s="14"/>
      <c r="B45" s="7"/>
      <c r="C45" s="7"/>
      <c r="D45" s="7"/>
      <c r="E45" s="7"/>
      <c r="F45" s="7"/>
      <c r="G45" s="7"/>
      <c r="H45" s="7"/>
      <c r="I45" s="21"/>
    </row>
    <row r="46" spans="1:9" ht="16.5" customHeight="1">
      <c r="A46" s="14"/>
      <c r="B46" s="7"/>
      <c r="C46" s="7"/>
      <c r="D46" s="7"/>
      <c r="E46" s="7"/>
      <c r="F46" s="7"/>
      <c r="G46" s="7"/>
      <c r="H46" s="7"/>
      <c r="I46" s="21"/>
    </row>
    <row r="47" spans="1:9" ht="16.5" customHeight="1">
      <c r="A47" s="14"/>
      <c r="B47" s="7"/>
      <c r="C47" s="7"/>
      <c r="D47" s="7"/>
      <c r="E47" s="7"/>
      <c r="F47" s="7"/>
      <c r="G47" s="7"/>
      <c r="H47" s="7"/>
      <c r="I47" s="21"/>
    </row>
    <row r="48" spans="1:9" ht="16.5" customHeight="1">
      <c r="A48" s="33" t="s">
        <v>19</v>
      </c>
      <c r="B48" s="9" t="s">
        <v>173</v>
      </c>
      <c r="C48" s="7"/>
      <c r="D48" s="7"/>
      <c r="E48" s="7"/>
      <c r="F48" s="7"/>
      <c r="G48" s="7"/>
      <c r="H48" s="7"/>
      <c r="I48" s="21"/>
    </row>
    <row r="49" spans="1:9" ht="16.5" customHeight="1">
      <c r="A49" s="33"/>
      <c r="B49" s="9"/>
      <c r="C49" s="7"/>
      <c r="D49" s="7"/>
      <c r="E49" s="7"/>
      <c r="F49" s="7"/>
      <c r="G49" s="7"/>
      <c r="H49" s="7"/>
      <c r="I49" s="21"/>
    </row>
    <row r="50" spans="1:9" ht="16.5" customHeight="1">
      <c r="A50" s="33"/>
      <c r="B50" s="9"/>
      <c r="C50" s="7"/>
      <c r="D50" s="7"/>
      <c r="E50" s="7"/>
      <c r="F50" s="7"/>
      <c r="G50" s="7"/>
      <c r="H50" s="7"/>
      <c r="I50" s="21"/>
    </row>
    <row r="51" spans="1:9" ht="16.5" customHeight="1">
      <c r="A51" s="14"/>
      <c r="B51" s="7"/>
      <c r="C51" s="7"/>
      <c r="D51" s="7"/>
      <c r="E51" s="7"/>
      <c r="F51" s="7"/>
      <c r="G51" s="7"/>
      <c r="H51" s="7"/>
      <c r="I51" s="21"/>
    </row>
    <row r="52" spans="1:9" ht="16.5" customHeight="1">
      <c r="A52" s="17"/>
      <c r="B52" s="19"/>
      <c r="C52" s="19"/>
      <c r="D52" s="19"/>
      <c r="E52" s="19"/>
      <c r="F52" s="19"/>
      <c r="G52" s="19"/>
      <c r="H52" s="19"/>
      <c r="I52" s="20"/>
    </row>
  </sheetData>
  <sheetProtection/>
  <mergeCells count="30">
    <mergeCell ref="E9:I9"/>
    <mergeCell ref="C15:D15"/>
    <mergeCell ref="A15:B15"/>
    <mergeCell ref="C22:I22"/>
    <mergeCell ref="A18:B18"/>
    <mergeCell ref="C21:I21"/>
    <mergeCell ref="A14:I14"/>
    <mergeCell ref="E10:I10"/>
    <mergeCell ref="A13:I13"/>
    <mergeCell ref="E15:F15"/>
    <mergeCell ref="E4:I4"/>
    <mergeCell ref="E5:I5"/>
    <mergeCell ref="E6:I6"/>
    <mergeCell ref="E7:I7"/>
    <mergeCell ref="E8:I8"/>
    <mergeCell ref="G1:H1"/>
    <mergeCell ref="C18:I18"/>
    <mergeCell ref="E17:F17"/>
    <mergeCell ref="E16:F16"/>
    <mergeCell ref="C16:D16"/>
    <mergeCell ref="A16:B16"/>
    <mergeCell ref="C17:D17"/>
    <mergeCell ref="A39:B39"/>
    <mergeCell ref="A36:B36"/>
    <mergeCell ref="A37:B37"/>
    <mergeCell ref="A38:B38"/>
    <mergeCell ref="C25:I25"/>
    <mergeCell ref="C19:I19"/>
    <mergeCell ref="C20:I20"/>
    <mergeCell ref="C23:I2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40">
      <selection activeCell="A146" sqref="A146:E153"/>
    </sheetView>
  </sheetViews>
  <sheetFormatPr defaultColWidth="9.140625" defaultRowHeight="15"/>
  <cols>
    <col min="5" max="5" width="14.28125" style="0" customWidth="1"/>
    <col min="7" max="10" width="10.8515625" style="0" customWidth="1"/>
    <col min="11" max="11" width="12.7109375" style="0" customWidth="1"/>
    <col min="12" max="12" width="10.8515625" style="0" customWidth="1"/>
  </cols>
  <sheetData>
    <row r="1" spans="1:11" ht="15">
      <c r="A1" s="37" t="s">
        <v>4</v>
      </c>
      <c r="B1" s="38"/>
      <c r="C1" s="38" t="s">
        <v>5</v>
      </c>
      <c r="D1" s="39"/>
      <c r="E1" s="43">
        <v>24771511</v>
      </c>
      <c r="G1" s="37" t="s">
        <v>4</v>
      </c>
      <c r="H1" s="38"/>
      <c r="I1" s="38" t="s">
        <v>5</v>
      </c>
      <c r="J1" s="39"/>
      <c r="K1" s="43">
        <v>29099064</v>
      </c>
    </row>
    <row r="2" spans="1:11" ht="15">
      <c r="A2" s="8"/>
      <c r="B2" s="40"/>
      <c r="C2" s="40" t="s">
        <v>6</v>
      </c>
      <c r="D2" s="41"/>
      <c r="E2" s="42" t="s">
        <v>25</v>
      </c>
      <c r="G2" s="8"/>
      <c r="H2" s="40"/>
      <c r="I2" s="40" t="s">
        <v>6</v>
      </c>
      <c r="J2" s="41"/>
      <c r="K2" s="42" t="s">
        <v>47</v>
      </c>
    </row>
    <row r="3" spans="1:11" ht="15">
      <c r="A3" s="10" t="s">
        <v>22</v>
      </c>
      <c r="B3" s="11"/>
      <c r="C3" s="11"/>
      <c r="D3" s="11"/>
      <c r="E3" s="12"/>
      <c r="G3" s="147" t="s">
        <v>44</v>
      </c>
      <c r="H3" s="148"/>
      <c r="I3" s="148"/>
      <c r="J3" s="148"/>
      <c r="K3" s="149"/>
    </row>
    <row r="4" spans="1:11" ht="15">
      <c r="A4" s="10" t="s">
        <v>23</v>
      </c>
      <c r="B4" s="11"/>
      <c r="C4" s="11"/>
      <c r="D4" s="11"/>
      <c r="E4" s="12"/>
      <c r="G4" s="119" t="s">
        <v>45</v>
      </c>
      <c r="H4" s="117"/>
      <c r="I4" s="117"/>
      <c r="J4" s="117"/>
      <c r="K4" s="118"/>
    </row>
    <row r="5" spans="1:11" ht="15">
      <c r="A5" s="10" t="s">
        <v>24</v>
      </c>
      <c r="B5" s="11"/>
      <c r="C5" s="11"/>
      <c r="D5" s="11"/>
      <c r="E5" s="12"/>
      <c r="G5" s="144" t="s">
        <v>46</v>
      </c>
      <c r="H5" s="145"/>
      <c r="I5" s="145"/>
      <c r="J5" s="145"/>
      <c r="K5" s="146"/>
    </row>
    <row r="6" spans="1:11" ht="15">
      <c r="A6" s="132" t="s">
        <v>350</v>
      </c>
      <c r="B6" s="133"/>
      <c r="C6" s="133"/>
      <c r="D6" s="133"/>
      <c r="E6" s="134"/>
      <c r="G6" s="132" t="s">
        <v>48</v>
      </c>
      <c r="H6" s="133"/>
      <c r="I6" s="133"/>
      <c r="J6" s="133"/>
      <c r="K6" s="134"/>
    </row>
    <row r="7" spans="1:11" ht="15">
      <c r="A7" s="34" t="s">
        <v>351</v>
      </c>
      <c r="B7" s="7"/>
      <c r="C7" s="7"/>
      <c r="D7" s="7"/>
      <c r="E7" s="12"/>
      <c r="G7" s="135" t="s">
        <v>49</v>
      </c>
      <c r="H7" s="133"/>
      <c r="I7" s="133"/>
      <c r="J7" s="133"/>
      <c r="K7" s="134"/>
    </row>
    <row r="8" spans="1:11" ht="15.75" thickBot="1">
      <c r="A8" s="35" t="s">
        <v>352</v>
      </c>
      <c r="B8" s="22"/>
      <c r="C8" s="22"/>
      <c r="D8" s="22"/>
      <c r="E8" s="23"/>
      <c r="G8" s="150" t="s">
        <v>174</v>
      </c>
      <c r="H8" s="137"/>
      <c r="I8" s="137"/>
      <c r="J8" s="137"/>
      <c r="K8" s="138"/>
    </row>
    <row r="9" ht="15.75" thickBot="1"/>
    <row r="10" spans="1:11" ht="15">
      <c r="A10" s="37" t="s">
        <v>4</v>
      </c>
      <c r="B10" s="38"/>
      <c r="C10" s="38" t="s">
        <v>5</v>
      </c>
      <c r="D10" s="39"/>
      <c r="E10" s="43">
        <v>25597086</v>
      </c>
      <c r="G10" s="37" t="s">
        <v>4</v>
      </c>
      <c r="H10" s="38"/>
      <c r="I10" s="38" t="s">
        <v>5</v>
      </c>
      <c r="J10" s="39"/>
      <c r="K10" s="43">
        <v>27831931</v>
      </c>
    </row>
    <row r="11" spans="1:11" ht="15">
      <c r="A11" s="8"/>
      <c r="B11" s="40"/>
      <c r="C11" s="40" t="s">
        <v>6</v>
      </c>
      <c r="D11" s="41"/>
      <c r="E11" s="42" t="s">
        <v>39</v>
      </c>
      <c r="G11" s="8"/>
      <c r="H11" s="40"/>
      <c r="I11" s="40" t="s">
        <v>6</v>
      </c>
      <c r="J11" s="41"/>
      <c r="K11" s="42" t="s">
        <v>51</v>
      </c>
    </row>
    <row r="12" spans="1:11" ht="15">
      <c r="A12" s="10" t="s">
        <v>36</v>
      </c>
      <c r="B12" s="11"/>
      <c r="C12" s="11"/>
      <c r="D12" s="11"/>
      <c r="E12" s="12"/>
      <c r="G12" s="147" t="s">
        <v>50</v>
      </c>
      <c r="H12" s="148"/>
      <c r="I12" s="148"/>
      <c r="J12" s="148"/>
      <c r="K12" s="149"/>
    </row>
    <row r="13" spans="1:11" ht="15">
      <c r="A13" s="10" t="s">
        <v>175</v>
      </c>
      <c r="B13" s="11"/>
      <c r="C13" s="11"/>
      <c r="D13" s="11"/>
      <c r="E13" s="12"/>
      <c r="G13" s="119" t="s">
        <v>52</v>
      </c>
      <c r="H13" s="117"/>
      <c r="I13" s="117"/>
      <c r="J13" s="117"/>
      <c r="K13" s="118"/>
    </row>
    <row r="14" spans="1:11" ht="15">
      <c r="A14" s="10" t="s">
        <v>176</v>
      </c>
      <c r="B14" s="11"/>
      <c r="C14" s="11"/>
      <c r="D14" s="11"/>
      <c r="E14" s="12"/>
      <c r="G14" s="144" t="s">
        <v>53</v>
      </c>
      <c r="H14" s="145"/>
      <c r="I14" s="145"/>
      <c r="J14" s="145"/>
      <c r="K14" s="146"/>
    </row>
    <row r="15" spans="1:11" ht="15">
      <c r="A15" s="132" t="s">
        <v>37</v>
      </c>
      <c r="B15" s="133"/>
      <c r="C15" s="133"/>
      <c r="D15" s="133"/>
      <c r="E15" s="134"/>
      <c r="G15" s="132" t="s">
        <v>54</v>
      </c>
      <c r="H15" s="133"/>
      <c r="I15" s="133"/>
      <c r="J15" s="133"/>
      <c r="K15" s="134"/>
    </row>
    <row r="16" spans="1:11" ht="15">
      <c r="A16" s="34" t="s">
        <v>177</v>
      </c>
      <c r="B16" s="7"/>
      <c r="C16" s="7"/>
      <c r="D16" s="7"/>
      <c r="E16" s="12"/>
      <c r="G16" s="135" t="s">
        <v>38</v>
      </c>
      <c r="H16" s="133"/>
      <c r="I16" s="133"/>
      <c r="J16" s="133"/>
      <c r="K16" s="134"/>
    </row>
    <row r="17" spans="1:11" ht="15.75" thickBot="1">
      <c r="A17" s="35" t="s">
        <v>178</v>
      </c>
      <c r="B17" s="22"/>
      <c r="C17" s="22"/>
      <c r="D17" s="22"/>
      <c r="E17" s="23"/>
      <c r="G17" s="150" t="s">
        <v>55</v>
      </c>
      <c r="H17" s="137"/>
      <c r="I17" s="137"/>
      <c r="J17" s="137"/>
      <c r="K17" s="138"/>
    </row>
    <row r="18" ht="15.75" thickBot="1"/>
    <row r="19" spans="1:11" ht="15">
      <c r="A19" s="72" t="s">
        <v>4</v>
      </c>
      <c r="B19" s="73"/>
      <c r="C19" s="73" t="s">
        <v>5</v>
      </c>
      <c r="D19" s="74"/>
      <c r="E19" s="75">
        <v>4921919</v>
      </c>
      <c r="G19" s="37" t="s">
        <v>4</v>
      </c>
      <c r="H19" s="38"/>
      <c r="I19" s="38" t="s">
        <v>5</v>
      </c>
      <c r="J19" s="39"/>
      <c r="K19" s="43">
        <v>5683446</v>
      </c>
    </row>
    <row r="20" spans="1:11" ht="15">
      <c r="A20" s="76"/>
      <c r="B20" s="77"/>
      <c r="C20" s="77" t="s">
        <v>6</v>
      </c>
      <c r="D20" s="78"/>
      <c r="E20" s="79" t="s">
        <v>179</v>
      </c>
      <c r="G20" s="8"/>
      <c r="H20" s="40"/>
      <c r="I20" s="40" t="s">
        <v>6</v>
      </c>
      <c r="J20" s="41"/>
      <c r="K20" s="42" t="s">
        <v>65</v>
      </c>
    </row>
    <row r="21" spans="1:11" ht="15">
      <c r="A21" s="116" t="s">
        <v>180</v>
      </c>
      <c r="B21" s="117"/>
      <c r="C21" s="117"/>
      <c r="D21" s="117"/>
      <c r="E21" s="118"/>
      <c r="G21" s="147" t="s">
        <v>64</v>
      </c>
      <c r="H21" s="148"/>
      <c r="I21" s="148"/>
      <c r="J21" s="148"/>
      <c r="K21" s="149"/>
    </row>
    <row r="22" spans="1:11" ht="15">
      <c r="A22" s="69" t="s">
        <v>181</v>
      </c>
      <c r="B22" s="70"/>
      <c r="C22" s="70"/>
      <c r="D22" s="70"/>
      <c r="E22" s="71"/>
      <c r="G22" s="119" t="s">
        <v>60</v>
      </c>
      <c r="H22" s="117"/>
      <c r="I22" s="117"/>
      <c r="J22" s="117"/>
      <c r="K22" s="118"/>
    </row>
    <row r="23" spans="1:11" ht="15">
      <c r="A23" s="80" t="s">
        <v>182</v>
      </c>
      <c r="B23" s="70"/>
      <c r="C23" s="70"/>
      <c r="D23" s="70"/>
      <c r="E23" s="71"/>
      <c r="G23" s="144" t="s">
        <v>61</v>
      </c>
      <c r="H23" s="145"/>
      <c r="I23" s="145"/>
      <c r="J23" s="145"/>
      <c r="K23" s="146"/>
    </row>
    <row r="24" spans="1:11" ht="15">
      <c r="A24" s="81" t="s">
        <v>183</v>
      </c>
      <c r="B24" s="82"/>
      <c r="C24" s="82"/>
      <c r="D24" s="82"/>
      <c r="E24" s="83"/>
      <c r="G24" s="132" t="s">
        <v>184</v>
      </c>
      <c r="H24" s="133"/>
      <c r="I24" s="133"/>
      <c r="J24" s="133"/>
      <c r="K24" s="134"/>
    </row>
    <row r="25" spans="1:11" ht="15">
      <c r="A25" s="81" t="s">
        <v>185</v>
      </c>
      <c r="B25" s="82"/>
      <c r="C25" s="82"/>
      <c r="D25" s="82"/>
      <c r="E25" s="83"/>
      <c r="G25" s="135" t="s">
        <v>62</v>
      </c>
      <c r="H25" s="133"/>
      <c r="I25" s="133"/>
      <c r="J25" s="133"/>
      <c r="K25" s="134"/>
    </row>
    <row r="26" spans="1:11" ht="15.75" thickBot="1">
      <c r="A26" s="84" t="s">
        <v>186</v>
      </c>
      <c r="B26" s="85"/>
      <c r="C26" s="85"/>
      <c r="D26" s="85"/>
      <c r="E26" s="86"/>
      <c r="G26" s="150" t="s">
        <v>63</v>
      </c>
      <c r="H26" s="137"/>
      <c r="I26" s="137"/>
      <c r="J26" s="137"/>
      <c r="K26" s="138"/>
    </row>
    <row r="27" ht="15.75" thickBot="1"/>
    <row r="28" spans="1:11" ht="15">
      <c r="A28" s="37" t="s">
        <v>4</v>
      </c>
      <c r="B28" s="38"/>
      <c r="C28" s="38" t="s">
        <v>5</v>
      </c>
      <c r="D28" s="39"/>
      <c r="E28" s="43">
        <v>24718181</v>
      </c>
      <c r="G28" s="37" t="s">
        <v>4</v>
      </c>
      <c r="H28" s="38"/>
      <c r="I28" s="38" t="s">
        <v>5</v>
      </c>
      <c r="J28" s="39"/>
      <c r="K28" s="43">
        <v>5683446</v>
      </c>
    </row>
    <row r="29" spans="1:11" ht="15">
      <c r="A29" s="8"/>
      <c r="B29" s="40"/>
      <c r="C29" s="40" t="s">
        <v>6</v>
      </c>
      <c r="D29" s="41"/>
      <c r="E29" s="42" t="s">
        <v>41</v>
      </c>
      <c r="G29" s="8"/>
      <c r="H29" s="40"/>
      <c r="I29" s="40" t="s">
        <v>6</v>
      </c>
      <c r="J29" s="41"/>
      <c r="K29" s="42" t="s">
        <v>65</v>
      </c>
    </row>
    <row r="30" spans="1:11" ht="15">
      <c r="A30" s="147" t="s">
        <v>56</v>
      </c>
      <c r="B30" s="148"/>
      <c r="C30" s="148"/>
      <c r="D30" s="148"/>
      <c r="E30" s="149"/>
      <c r="G30" s="147" t="s">
        <v>66</v>
      </c>
      <c r="H30" s="148"/>
      <c r="I30" s="148"/>
      <c r="J30" s="148"/>
      <c r="K30" s="149"/>
    </row>
    <row r="31" spans="1:11" ht="15">
      <c r="A31" s="119" t="s">
        <v>42</v>
      </c>
      <c r="B31" s="117"/>
      <c r="C31" s="117"/>
      <c r="D31" s="117"/>
      <c r="E31" s="118"/>
      <c r="G31" s="119" t="s">
        <v>67</v>
      </c>
      <c r="H31" s="117"/>
      <c r="I31" s="117"/>
      <c r="J31" s="117"/>
      <c r="K31" s="118"/>
    </row>
    <row r="32" spans="1:11" ht="15">
      <c r="A32" s="144" t="s">
        <v>43</v>
      </c>
      <c r="B32" s="145"/>
      <c r="C32" s="145"/>
      <c r="D32" s="145"/>
      <c r="E32" s="146"/>
      <c r="G32" s="144" t="s">
        <v>68</v>
      </c>
      <c r="H32" s="145"/>
      <c r="I32" s="145"/>
      <c r="J32" s="145"/>
      <c r="K32" s="146"/>
    </row>
    <row r="33" spans="1:11" ht="15">
      <c r="A33" s="132" t="s">
        <v>57</v>
      </c>
      <c r="B33" s="133"/>
      <c r="C33" s="133"/>
      <c r="D33" s="133"/>
      <c r="E33" s="134"/>
      <c r="G33" s="132" t="s">
        <v>69</v>
      </c>
      <c r="H33" s="133"/>
      <c r="I33" s="133"/>
      <c r="J33" s="133"/>
      <c r="K33" s="134"/>
    </row>
    <row r="34" spans="1:11" ht="15">
      <c r="A34" s="132" t="s">
        <v>58</v>
      </c>
      <c r="B34" s="133"/>
      <c r="C34" s="133"/>
      <c r="D34" s="133"/>
      <c r="E34" s="134"/>
      <c r="G34" s="135" t="s">
        <v>70</v>
      </c>
      <c r="H34" s="133"/>
      <c r="I34" s="133"/>
      <c r="J34" s="133"/>
      <c r="K34" s="134"/>
    </row>
    <row r="35" spans="1:11" ht="15.75" thickBot="1">
      <c r="A35" s="150" t="s">
        <v>59</v>
      </c>
      <c r="B35" s="137"/>
      <c r="C35" s="137"/>
      <c r="D35" s="137"/>
      <c r="E35" s="138"/>
      <c r="G35" s="150" t="s">
        <v>71</v>
      </c>
      <c r="H35" s="137"/>
      <c r="I35" s="137"/>
      <c r="J35" s="137"/>
      <c r="K35" s="138"/>
    </row>
    <row r="36" ht="15.75" thickBot="1"/>
    <row r="37" spans="1:11" ht="15">
      <c r="A37" s="37" t="s">
        <v>4</v>
      </c>
      <c r="B37" s="38"/>
      <c r="C37" s="38" t="s">
        <v>5</v>
      </c>
      <c r="D37" s="39"/>
      <c r="E37" s="43">
        <v>25714465</v>
      </c>
      <c r="G37" s="37" t="s">
        <v>4</v>
      </c>
      <c r="H37" s="38"/>
      <c r="I37" s="38" t="s">
        <v>5</v>
      </c>
      <c r="J37" s="39"/>
      <c r="K37" s="43">
        <v>44567359</v>
      </c>
    </row>
    <row r="38" spans="1:11" ht="15">
      <c r="A38" s="8"/>
      <c r="B38" s="40"/>
      <c r="C38" s="40" t="s">
        <v>6</v>
      </c>
      <c r="D38" s="41"/>
      <c r="E38" s="42" t="s">
        <v>76</v>
      </c>
      <c r="G38" s="8"/>
      <c r="H38" s="40"/>
      <c r="I38" s="40" t="s">
        <v>6</v>
      </c>
      <c r="J38" s="41"/>
      <c r="K38" s="42" t="s">
        <v>78</v>
      </c>
    </row>
    <row r="39" spans="1:11" ht="15" customHeight="1">
      <c r="A39" s="147" t="s">
        <v>72</v>
      </c>
      <c r="B39" s="148"/>
      <c r="C39" s="148"/>
      <c r="D39" s="148"/>
      <c r="E39" s="149"/>
      <c r="G39" s="147" t="s">
        <v>77</v>
      </c>
      <c r="H39" s="148"/>
      <c r="I39" s="148"/>
      <c r="J39" s="148"/>
      <c r="K39" s="149"/>
    </row>
    <row r="40" spans="1:11" ht="15" customHeight="1">
      <c r="A40" s="119" t="s">
        <v>73</v>
      </c>
      <c r="B40" s="117"/>
      <c r="C40" s="117"/>
      <c r="D40" s="117"/>
      <c r="E40" s="118"/>
      <c r="G40" s="119" t="s">
        <v>79</v>
      </c>
      <c r="H40" s="117"/>
      <c r="I40" s="117"/>
      <c r="J40" s="117"/>
      <c r="K40" s="118"/>
    </row>
    <row r="41" spans="1:11" ht="15" customHeight="1">
      <c r="A41" s="144" t="s">
        <v>74</v>
      </c>
      <c r="B41" s="145"/>
      <c r="C41" s="145"/>
      <c r="D41" s="145"/>
      <c r="E41" s="146"/>
      <c r="G41" s="144" t="s">
        <v>80</v>
      </c>
      <c r="H41" s="145"/>
      <c r="I41" s="145"/>
      <c r="J41" s="145"/>
      <c r="K41" s="146"/>
    </row>
    <row r="42" spans="1:11" ht="15">
      <c r="A42" s="132" t="s">
        <v>37</v>
      </c>
      <c r="B42" s="133"/>
      <c r="C42" s="133"/>
      <c r="D42" s="133"/>
      <c r="E42" s="134"/>
      <c r="G42" s="132" t="s">
        <v>37</v>
      </c>
      <c r="H42" s="133"/>
      <c r="I42" s="133"/>
      <c r="J42" s="133"/>
      <c r="K42" s="134"/>
    </row>
    <row r="43" spans="1:11" ht="15">
      <c r="A43" s="135" t="s">
        <v>38</v>
      </c>
      <c r="B43" s="133"/>
      <c r="C43" s="133"/>
      <c r="D43" s="133"/>
      <c r="E43" s="134"/>
      <c r="G43" s="135" t="s">
        <v>283</v>
      </c>
      <c r="H43" s="133"/>
      <c r="I43" s="133"/>
      <c r="J43" s="133"/>
      <c r="K43" s="134"/>
    </row>
    <row r="44" spans="1:11" ht="15.75" thickBot="1">
      <c r="A44" s="150" t="s">
        <v>75</v>
      </c>
      <c r="B44" s="137"/>
      <c r="C44" s="137"/>
      <c r="D44" s="137"/>
      <c r="E44" s="138"/>
      <c r="G44" s="150" t="s">
        <v>284</v>
      </c>
      <c r="H44" s="137"/>
      <c r="I44" s="137"/>
      <c r="J44" s="137"/>
      <c r="K44" s="138"/>
    </row>
    <row r="45" ht="15.75" thickBot="1"/>
    <row r="46" spans="1:11" ht="15">
      <c r="A46" s="37" t="s">
        <v>4</v>
      </c>
      <c r="B46" s="38"/>
      <c r="C46" s="38" t="s">
        <v>5</v>
      </c>
      <c r="D46" s="39"/>
      <c r="E46" s="43">
        <v>24708046</v>
      </c>
      <c r="G46" s="37" t="s">
        <v>4</v>
      </c>
      <c r="H46" s="38"/>
      <c r="I46" s="38" t="s">
        <v>5</v>
      </c>
      <c r="J46" s="39"/>
      <c r="K46" s="43">
        <v>784800</v>
      </c>
    </row>
    <row r="47" spans="1:11" ht="15">
      <c r="A47" s="8"/>
      <c r="B47" s="40"/>
      <c r="C47" s="40" t="s">
        <v>6</v>
      </c>
      <c r="D47" s="41"/>
      <c r="E47" s="42" t="s">
        <v>81</v>
      </c>
      <c r="G47" s="8"/>
      <c r="H47" s="40"/>
      <c r="I47" s="40" t="s">
        <v>6</v>
      </c>
      <c r="J47" s="41"/>
      <c r="K47" s="42" t="s">
        <v>82</v>
      </c>
    </row>
    <row r="48" spans="1:11" ht="15">
      <c r="A48" s="139" t="s">
        <v>83</v>
      </c>
      <c r="B48" s="140"/>
      <c r="C48" s="140"/>
      <c r="D48" s="140"/>
      <c r="E48" s="141"/>
      <c r="G48" s="139" t="s">
        <v>84</v>
      </c>
      <c r="H48" s="140"/>
      <c r="I48" s="140"/>
      <c r="J48" s="140"/>
      <c r="K48" s="141"/>
    </row>
    <row r="49" spans="1:11" ht="15">
      <c r="A49" s="139" t="s">
        <v>85</v>
      </c>
      <c r="B49" s="142"/>
      <c r="C49" s="142"/>
      <c r="D49" s="142"/>
      <c r="E49" s="143"/>
      <c r="G49" s="139" t="s">
        <v>86</v>
      </c>
      <c r="H49" s="142"/>
      <c r="I49" s="142"/>
      <c r="J49" s="142"/>
      <c r="K49" s="143"/>
    </row>
    <row r="50" spans="1:11" ht="15">
      <c r="A50" s="119" t="s">
        <v>87</v>
      </c>
      <c r="B50" s="117"/>
      <c r="C50" s="117"/>
      <c r="D50" s="117"/>
      <c r="E50" s="118"/>
      <c r="G50" s="119" t="s">
        <v>88</v>
      </c>
      <c r="H50" s="117"/>
      <c r="I50" s="117"/>
      <c r="J50" s="117"/>
      <c r="K50" s="118"/>
    </row>
    <row r="51" spans="1:11" ht="15">
      <c r="A51" s="144" t="s">
        <v>89</v>
      </c>
      <c r="B51" s="145"/>
      <c r="C51" s="145"/>
      <c r="D51" s="145"/>
      <c r="E51" s="146"/>
      <c r="G51" s="144" t="s">
        <v>90</v>
      </c>
      <c r="H51" s="145"/>
      <c r="I51" s="145"/>
      <c r="J51" s="145"/>
      <c r="K51" s="146"/>
    </row>
    <row r="52" spans="1:11" ht="15">
      <c r="A52" s="132" t="s">
        <v>91</v>
      </c>
      <c r="B52" s="133"/>
      <c r="C52" s="133"/>
      <c r="D52" s="133"/>
      <c r="E52" s="134"/>
      <c r="G52" s="132" t="s">
        <v>92</v>
      </c>
      <c r="H52" s="133"/>
      <c r="I52" s="133"/>
      <c r="J52" s="133"/>
      <c r="K52" s="134"/>
    </row>
    <row r="53" spans="1:11" ht="15">
      <c r="A53" s="135" t="s">
        <v>93</v>
      </c>
      <c r="B53" s="133"/>
      <c r="C53" s="133"/>
      <c r="D53" s="133"/>
      <c r="E53" s="134"/>
      <c r="G53" s="135" t="s">
        <v>94</v>
      </c>
      <c r="H53" s="133"/>
      <c r="I53" s="133"/>
      <c r="J53" s="133"/>
      <c r="K53" s="134"/>
    </row>
    <row r="54" spans="1:11" ht="15.75" thickBot="1">
      <c r="A54" s="136" t="s">
        <v>95</v>
      </c>
      <c r="B54" s="137"/>
      <c r="C54" s="137"/>
      <c r="D54" s="137"/>
      <c r="E54" s="138"/>
      <c r="G54" s="136" t="s">
        <v>96</v>
      </c>
      <c r="H54" s="137"/>
      <c r="I54" s="137"/>
      <c r="J54" s="137"/>
      <c r="K54" s="138"/>
    </row>
    <row r="55" ht="15.75" thickBot="1"/>
    <row r="56" spans="1:11" ht="15">
      <c r="A56" s="37" t="s">
        <v>4</v>
      </c>
      <c r="B56" s="38"/>
      <c r="C56" s="38" t="s">
        <v>5</v>
      </c>
      <c r="D56" s="39"/>
      <c r="E56" s="43">
        <v>27492541</v>
      </c>
      <c r="G56" s="37" t="s">
        <v>4</v>
      </c>
      <c r="H56" s="38"/>
      <c r="I56" s="38" t="s">
        <v>5</v>
      </c>
      <c r="J56" s="39"/>
      <c r="K56" s="43">
        <v>1780565</v>
      </c>
    </row>
    <row r="57" spans="1:11" ht="15">
      <c r="A57" s="8"/>
      <c r="B57" s="40"/>
      <c r="C57" s="40" t="s">
        <v>6</v>
      </c>
      <c r="D57" s="41"/>
      <c r="E57" s="42" t="s">
        <v>97</v>
      </c>
      <c r="G57" s="8"/>
      <c r="H57" s="40"/>
      <c r="I57" s="40" t="s">
        <v>6</v>
      </c>
      <c r="J57" s="41"/>
      <c r="K57" s="42" t="s">
        <v>98</v>
      </c>
    </row>
    <row r="58" spans="1:11" ht="15" customHeight="1">
      <c r="A58" s="139" t="s">
        <v>99</v>
      </c>
      <c r="B58" s="140"/>
      <c r="C58" s="140"/>
      <c r="D58" s="140"/>
      <c r="E58" s="141"/>
      <c r="G58" s="139" t="s">
        <v>100</v>
      </c>
      <c r="H58" s="140"/>
      <c r="I58" s="140"/>
      <c r="J58" s="140"/>
      <c r="K58" s="141"/>
    </row>
    <row r="59" spans="1:11" ht="15" customHeight="1">
      <c r="A59" s="139" t="s">
        <v>101</v>
      </c>
      <c r="B59" s="142"/>
      <c r="C59" s="142"/>
      <c r="D59" s="142"/>
      <c r="E59" s="143"/>
      <c r="G59" s="139" t="s">
        <v>102</v>
      </c>
      <c r="H59" s="142"/>
      <c r="I59" s="142"/>
      <c r="J59" s="142"/>
      <c r="K59" s="143"/>
    </row>
    <row r="60" spans="1:11" ht="15" customHeight="1">
      <c r="A60" s="144" t="s">
        <v>104</v>
      </c>
      <c r="B60" s="145"/>
      <c r="C60" s="145"/>
      <c r="D60" s="145"/>
      <c r="E60" s="146"/>
      <c r="G60" s="144" t="s">
        <v>103</v>
      </c>
      <c r="H60" s="145"/>
      <c r="I60" s="145"/>
      <c r="J60" s="145"/>
      <c r="K60" s="146"/>
    </row>
    <row r="61" spans="1:11" ht="15">
      <c r="A61" s="132" t="s">
        <v>106</v>
      </c>
      <c r="B61" s="133"/>
      <c r="C61" s="133"/>
      <c r="D61" s="133"/>
      <c r="E61" s="134"/>
      <c r="G61" s="132" t="s">
        <v>353</v>
      </c>
      <c r="H61" s="133"/>
      <c r="I61" s="133"/>
      <c r="J61" s="133"/>
      <c r="K61" s="134"/>
    </row>
    <row r="62" spans="1:11" ht="15" customHeight="1">
      <c r="A62" s="135" t="s">
        <v>108</v>
      </c>
      <c r="B62" s="133"/>
      <c r="C62" s="133"/>
      <c r="D62" s="133"/>
      <c r="E62" s="134"/>
      <c r="G62" s="135" t="s">
        <v>107</v>
      </c>
      <c r="H62" s="133"/>
      <c r="I62" s="133"/>
      <c r="J62" s="133"/>
      <c r="K62" s="134"/>
    </row>
    <row r="63" spans="1:11" ht="15.75" customHeight="1" thickBot="1">
      <c r="A63" s="136" t="s">
        <v>110</v>
      </c>
      <c r="B63" s="137"/>
      <c r="C63" s="137"/>
      <c r="D63" s="137"/>
      <c r="E63" s="138"/>
      <c r="G63" s="136" t="s">
        <v>354</v>
      </c>
      <c r="H63" s="137"/>
      <c r="I63" s="137"/>
      <c r="J63" s="137"/>
      <c r="K63" s="138"/>
    </row>
    <row r="64" ht="15.75" thickBot="1"/>
    <row r="65" spans="1:11" ht="15">
      <c r="A65" s="37" t="s">
        <v>4</v>
      </c>
      <c r="B65" s="38"/>
      <c r="C65" s="38" t="s">
        <v>5</v>
      </c>
      <c r="D65" s="39"/>
      <c r="E65" s="43">
        <v>49606395</v>
      </c>
      <c r="G65" s="37" t="s">
        <v>4</v>
      </c>
      <c r="H65" s="38"/>
      <c r="I65" s="38" t="s">
        <v>5</v>
      </c>
      <c r="J65" s="39"/>
      <c r="K65" s="43">
        <v>61500780</v>
      </c>
    </row>
    <row r="66" spans="1:11" ht="15">
      <c r="A66" s="8"/>
      <c r="B66" s="40"/>
      <c r="C66" s="40" t="s">
        <v>6</v>
      </c>
      <c r="D66" s="41"/>
      <c r="E66" s="42" t="s">
        <v>111</v>
      </c>
      <c r="G66" s="8"/>
      <c r="H66" s="40"/>
      <c r="I66" s="40" t="s">
        <v>6</v>
      </c>
      <c r="J66" s="41"/>
      <c r="K66" s="42" t="s">
        <v>112</v>
      </c>
    </row>
    <row r="67" spans="1:11" ht="15">
      <c r="A67" s="139" t="s">
        <v>113</v>
      </c>
      <c r="B67" s="140"/>
      <c r="C67" s="140"/>
      <c r="D67" s="140"/>
      <c r="E67" s="141"/>
      <c r="G67" s="139" t="s">
        <v>114</v>
      </c>
      <c r="H67" s="140"/>
      <c r="I67" s="140"/>
      <c r="J67" s="140"/>
      <c r="K67" s="141"/>
    </row>
    <row r="68" spans="1:11" ht="15">
      <c r="A68" s="139" t="s">
        <v>115</v>
      </c>
      <c r="B68" s="142"/>
      <c r="C68" s="142"/>
      <c r="D68" s="142"/>
      <c r="E68" s="143"/>
      <c r="G68" s="139" t="s">
        <v>116</v>
      </c>
      <c r="H68" s="142"/>
      <c r="I68" s="142"/>
      <c r="J68" s="142"/>
      <c r="K68" s="143"/>
    </row>
    <row r="69" spans="1:11" ht="15">
      <c r="A69" s="144" t="s">
        <v>117</v>
      </c>
      <c r="B69" s="145"/>
      <c r="C69" s="145"/>
      <c r="D69" s="145"/>
      <c r="E69" s="146"/>
      <c r="G69" s="144" t="s">
        <v>118</v>
      </c>
      <c r="H69" s="145"/>
      <c r="I69" s="145"/>
      <c r="J69" s="145"/>
      <c r="K69" s="146"/>
    </row>
    <row r="70" spans="1:11" ht="15">
      <c r="A70" s="132" t="s">
        <v>37</v>
      </c>
      <c r="B70" s="133"/>
      <c r="C70" s="133"/>
      <c r="D70" s="133"/>
      <c r="E70" s="134"/>
      <c r="G70" s="132" t="s">
        <v>37</v>
      </c>
      <c r="H70" s="133"/>
      <c r="I70" s="133"/>
      <c r="J70" s="133"/>
      <c r="K70" s="134"/>
    </row>
    <row r="71" spans="1:11" ht="15">
      <c r="A71" s="135" t="s">
        <v>38</v>
      </c>
      <c r="B71" s="133"/>
      <c r="C71" s="133"/>
      <c r="D71" s="133"/>
      <c r="E71" s="134"/>
      <c r="G71" s="135" t="s">
        <v>38</v>
      </c>
      <c r="H71" s="133"/>
      <c r="I71" s="133"/>
      <c r="J71" s="133"/>
      <c r="K71" s="134"/>
    </row>
    <row r="72" spans="1:11" ht="15.75" thickBot="1">
      <c r="A72" s="136" t="s">
        <v>75</v>
      </c>
      <c r="B72" s="137"/>
      <c r="C72" s="137"/>
      <c r="D72" s="137"/>
      <c r="E72" s="138"/>
      <c r="G72" s="136" t="s">
        <v>75</v>
      </c>
      <c r="H72" s="137"/>
      <c r="I72" s="137"/>
      <c r="J72" s="137"/>
      <c r="K72" s="138"/>
    </row>
    <row r="73" ht="15.75" thickBot="1"/>
    <row r="74" spans="1:11" ht="15">
      <c r="A74" s="37" t="s">
        <v>4</v>
      </c>
      <c r="B74" s="38"/>
      <c r="C74" s="38" t="s">
        <v>5</v>
      </c>
      <c r="D74" s="39"/>
      <c r="E74" s="43">
        <v>25082078</v>
      </c>
      <c r="G74" s="37" t="s">
        <v>4</v>
      </c>
      <c r="H74" s="38"/>
      <c r="I74" s="38" t="s">
        <v>5</v>
      </c>
      <c r="J74" s="39"/>
      <c r="K74" s="60">
        <v>27334911</v>
      </c>
    </row>
    <row r="75" spans="1:11" ht="15">
      <c r="A75" s="8"/>
      <c r="B75" s="40"/>
      <c r="C75" s="40" t="s">
        <v>6</v>
      </c>
      <c r="D75" s="41"/>
      <c r="E75" s="42" t="s">
        <v>122</v>
      </c>
      <c r="G75" s="8"/>
      <c r="H75" s="40"/>
      <c r="I75" s="40" t="s">
        <v>6</v>
      </c>
      <c r="J75" s="41"/>
      <c r="K75" s="61" t="s">
        <v>124</v>
      </c>
    </row>
    <row r="76" spans="1:11" ht="15" customHeight="1">
      <c r="A76" s="139" t="s">
        <v>119</v>
      </c>
      <c r="B76" s="140"/>
      <c r="C76" s="140"/>
      <c r="D76" s="140"/>
      <c r="E76" s="141"/>
      <c r="G76" s="116" t="s">
        <v>264</v>
      </c>
      <c r="H76" s="117"/>
      <c r="I76" s="117"/>
      <c r="J76" s="117"/>
      <c r="K76" s="118"/>
    </row>
    <row r="77" spans="1:11" ht="15" customHeight="1">
      <c r="A77" s="139" t="s">
        <v>120</v>
      </c>
      <c r="B77" s="142"/>
      <c r="C77" s="142"/>
      <c r="D77" s="142"/>
      <c r="E77" s="143"/>
      <c r="G77" s="116" t="s">
        <v>123</v>
      </c>
      <c r="H77" s="117"/>
      <c r="I77" s="117"/>
      <c r="J77" s="117"/>
      <c r="K77" s="118"/>
    </row>
    <row r="78" spans="1:11" ht="15" customHeight="1">
      <c r="A78" s="144" t="s">
        <v>121</v>
      </c>
      <c r="B78" s="145"/>
      <c r="C78" s="145"/>
      <c r="D78" s="145"/>
      <c r="E78" s="146"/>
      <c r="G78" s="116" t="s">
        <v>268</v>
      </c>
      <c r="H78" s="117"/>
      <c r="I78" s="117"/>
      <c r="J78" s="117"/>
      <c r="K78" s="118"/>
    </row>
    <row r="79" spans="1:11" ht="15">
      <c r="A79" s="132" t="s">
        <v>37</v>
      </c>
      <c r="B79" s="133"/>
      <c r="C79" s="133"/>
      <c r="D79" s="133"/>
      <c r="E79" s="134"/>
      <c r="G79" s="135" t="s">
        <v>267</v>
      </c>
      <c r="H79" s="133"/>
      <c r="I79" s="133"/>
      <c r="J79" s="133"/>
      <c r="K79" s="134"/>
    </row>
    <row r="80" spans="1:11" ht="15" customHeight="1">
      <c r="A80" s="135" t="s">
        <v>38</v>
      </c>
      <c r="B80" s="133"/>
      <c r="C80" s="133"/>
      <c r="D80" s="133"/>
      <c r="E80" s="134"/>
      <c r="G80" s="132" t="s">
        <v>266</v>
      </c>
      <c r="H80" s="133"/>
      <c r="I80" s="133"/>
      <c r="J80" s="133"/>
      <c r="K80" s="134"/>
    </row>
    <row r="81" spans="1:11" ht="15.75" customHeight="1" thickBot="1">
      <c r="A81" s="136" t="s">
        <v>75</v>
      </c>
      <c r="B81" s="137"/>
      <c r="C81" s="137"/>
      <c r="D81" s="137"/>
      <c r="E81" s="138"/>
      <c r="G81" s="136" t="s">
        <v>265</v>
      </c>
      <c r="H81" s="137"/>
      <c r="I81" s="137"/>
      <c r="J81" s="137"/>
      <c r="K81" s="138"/>
    </row>
    <row r="82" ht="15.75" thickBot="1"/>
    <row r="83" spans="1:11" ht="15">
      <c r="A83" s="37" t="s">
        <v>4</v>
      </c>
      <c r="B83" s="38"/>
      <c r="C83" s="38" t="s">
        <v>5</v>
      </c>
      <c r="D83" s="39"/>
      <c r="E83" s="43"/>
      <c r="G83" s="37" t="s">
        <v>4</v>
      </c>
      <c r="H83" s="38"/>
      <c r="I83" s="38" t="s">
        <v>5</v>
      </c>
      <c r="J83" s="39"/>
      <c r="K83" s="60">
        <v>44795092</v>
      </c>
    </row>
    <row r="84" spans="1:11" ht="15">
      <c r="A84" s="8"/>
      <c r="B84" s="40"/>
      <c r="C84" s="40" t="s">
        <v>6</v>
      </c>
      <c r="D84" s="41"/>
      <c r="E84" s="42"/>
      <c r="G84" s="8"/>
      <c r="H84" s="40"/>
      <c r="I84" s="40" t="s">
        <v>6</v>
      </c>
      <c r="J84" s="41"/>
      <c r="K84" s="61" t="s">
        <v>131</v>
      </c>
    </row>
    <row r="85" spans="1:11" ht="15">
      <c r="A85" s="116" t="s">
        <v>138</v>
      </c>
      <c r="B85" s="117"/>
      <c r="C85" s="117"/>
      <c r="D85" s="117"/>
      <c r="E85" s="118"/>
      <c r="G85" s="116" t="s">
        <v>130</v>
      </c>
      <c r="H85" s="117"/>
      <c r="I85" s="117"/>
      <c r="J85" s="117"/>
      <c r="K85" s="118"/>
    </row>
    <row r="86" spans="1:11" ht="15">
      <c r="A86" s="116" t="s">
        <v>125</v>
      </c>
      <c r="B86" s="117"/>
      <c r="C86" s="117"/>
      <c r="D86" s="117"/>
      <c r="E86" s="118"/>
      <c r="G86" s="116" t="s">
        <v>244</v>
      </c>
      <c r="H86" s="117"/>
      <c r="I86" s="117"/>
      <c r="J86" s="117"/>
      <c r="K86" s="118"/>
    </row>
    <row r="87" spans="1:11" ht="15">
      <c r="A87" s="116" t="s">
        <v>126</v>
      </c>
      <c r="B87" s="117"/>
      <c r="C87" s="117"/>
      <c r="D87" s="117"/>
      <c r="E87" s="118"/>
      <c r="G87" s="116" t="s">
        <v>245</v>
      </c>
      <c r="H87" s="117"/>
      <c r="I87" s="117"/>
      <c r="J87" s="117"/>
      <c r="K87" s="118"/>
    </row>
    <row r="88" spans="1:11" ht="15">
      <c r="A88" s="135" t="s">
        <v>127</v>
      </c>
      <c r="B88" s="133"/>
      <c r="C88" s="133"/>
      <c r="D88" s="133"/>
      <c r="E88" s="134"/>
      <c r="G88" s="135" t="s">
        <v>246</v>
      </c>
      <c r="H88" s="133"/>
      <c r="I88" s="133"/>
      <c r="J88" s="133"/>
      <c r="K88" s="134"/>
    </row>
    <row r="89" spans="1:11" ht="15">
      <c r="A89" s="132" t="s">
        <v>128</v>
      </c>
      <c r="B89" s="133"/>
      <c r="C89" s="133"/>
      <c r="D89" s="133"/>
      <c r="E89" s="134"/>
      <c r="G89" s="132" t="s">
        <v>253</v>
      </c>
      <c r="H89" s="133"/>
      <c r="I89" s="133"/>
      <c r="J89" s="133"/>
      <c r="K89" s="134"/>
    </row>
    <row r="90" spans="1:11" ht="15.75" thickBot="1">
      <c r="A90" s="136" t="s">
        <v>129</v>
      </c>
      <c r="B90" s="137"/>
      <c r="C90" s="137"/>
      <c r="D90" s="137"/>
      <c r="E90" s="138"/>
      <c r="G90" s="136" t="s">
        <v>247</v>
      </c>
      <c r="H90" s="137"/>
      <c r="I90" s="137"/>
      <c r="J90" s="137"/>
      <c r="K90" s="138"/>
    </row>
    <row r="91" ht="15.75" thickBot="1"/>
    <row r="92" spans="1:11" ht="15">
      <c r="A92" s="37" t="s">
        <v>4</v>
      </c>
      <c r="B92" s="38"/>
      <c r="C92" s="38" t="s">
        <v>5</v>
      </c>
      <c r="D92" s="39"/>
      <c r="E92" s="60">
        <v>48534412</v>
      </c>
      <c r="G92" s="37" t="s">
        <v>4</v>
      </c>
      <c r="H92" s="38"/>
      <c r="I92" s="38" t="s">
        <v>5</v>
      </c>
      <c r="J92" s="39"/>
      <c r="K92" s="60">
        <v>4474007</v>
      </c>
    </row>
    <row r="93" spans="1:11" ht="15">
      <c r="A93" s="8"/>
      <c r="B93" s="40"/>
      <c r="C93" s="40" t="s">
        <v>6</v>
      </c>
      <c r="D93" s="41"/>
      <c r="E93" s="61" t="s">
        <v>137</v>
      </c>
      <c r="G93" s="8"/>
      <c r="H93" s="40"/>
      <c r="I93" s="40" t="s">
        <v>6</v>
      </c>
      <c r="J93" s="41"/>
      <c r="K93" s="61" t="s">
        <v>139</v>
      </c>
    </row>
    <row r="94" spans="1:11" ht="15">
      <c r="A94" s="116" t="s">
        <v>132</v>
      </c>
      <c r="B94" s="117"/>
      <c r="C94" s="117"/>
      <c r="D94" s="117"/>
      <c r="E94" s="118"/>
      <c r="G94" s="116" t="s">
        <v>140</v>
      </c>
      <c r="H94" s="117"/>
      <c r="I94" s="117"/>
      <c r="J94" s="117"/>
      <c r="K94" s="118"/>
    </row>
    <row r="95" spans="1:11" ht="15">
      <c r="A95" s="116" t="s">
        <v>133</v>
      </c>
      <c r="B95" s="117"/>
      <c r="C95" s="117"/>
      <c r="D95" s="117"/>
      <c r="E95" s="118"/>
      <c r="G95" s="119" t="s">
        <v>144</v>
      </c>
      <c r="H95" s="117"/>
      <c r="I95" s="117"/>
      <c r="J95" s="117"/>
      <c r="K95" s="118"/>
    </row>
    <row r="96" spans="1:11" ht="15">
      <c r="A96" s="116" t="s">
        <v>118</v>
      </c>
      <c r="B96" s="117"/>
      <c r="C96" s="117"/>
      <c r="D96" s="117"/>
      <c r="E96" s="118"/>
      <c r="G96" s="119" t="s">
        <v>145</v>
      </c>
      <c r="H96" s="117"/>
      <c r="I96" s="117"/>
      <c r="J96" s="117"/>
      <c r="K96" s="118"/>
    </row>
    <row r="97" spans="1:11" ht="15">
      <c r="A97" s="135" t="s">
        <v>134</v>
      </c>
      <c r="B97" s="133"/>
      <c r="C97" s="133"/>
      <c r="D97" s="133"/>
      <c r="E97" s="134"/>
      <c r="G97" s="135" t="s">
        <v>141</v>
      </c>
      <c r="H97" s="133"/>
      <c r="I97" s="133"/>
      <c r="J97" s="133"/>
      <c r="K97" s="134"/>
    </row>
    <row r="98" spans="1:11" ht="15">
      <c r="A98" s="132" t="s">
        <v>135</v>
      </c>
      <c r="B98" s="133"/>
      <c r="C98" s="133"/>
      <c r="D98" s="133"/>
      <c r="E98" s="134"/>
      <c r="G98" s="132" t="s">
        <v>142</v>
      </c>
      <c r="H98" s="133"/>
      <c r="I98" s="133"/>
      <c r="J98" s="133"/>
      <c r="K98" s="134"/>
    </row>
    <row r="99" spans="1:11" ht="15.75" thickBot="1">
      <c r="A99" s="136" t="s">
        <v>136</v>
      </c>
      <c r="B99" s="137"/>
      <c r="C99" s="137"/>
      <c r="D99" s="137"/>
      <c r="E99" s="138"/>
      <c r="G99" s="136" t="s">
        <v>143</v>
      </c>
      <c r="H99" s="137"/>
      <c r="I99" s="137"/>
      <c r="J99" s="137"/>
      <c r="K99" s="138"/>
    </row>
    <row r="100" ht="15.75" thickBot="1"/>
    <row r="101" spans="1:11" ht="15">
      <c r="A101" s="37" t="s">
        <v>4</v>
      </c>
      <c r="B101" s="38"/>
      <c r="C101" s="38" t="s">
        <v>5</v>
      </c>
      <c r="D101" s="39"/>
      <c r="E101" s="60">
        <v>45195480</v>
      </c>
      <c r="G101" s="37" t="s">
        <v>4</v>
      </c>
      <c r="H101" s="38"/>
      <c r="I101" s="38" t="s">
        <v>5</v>
      </c>
      <c r="J101" s="39"/>
      <c r="K101" s="60">
        <v>1433121</v>
      </c>
    </row>
    <row r="102" spans="1:11" ht="26.25">
      <c r="A102" s="8"/>
      <c r="B102" s="40"/>
      <c r="C102" s="40" t="s">
        <v>6</v>
      </c>
      <c r="D102" s="41"/>
      <c r="E102" s="61" t="s">
        <v>149</v>
      </c>
      <c r="G102" s="8"/>
      <c r="H102" s="40"/>
      <c r="I102" s="40" t="s">
        <v>6</v>
      </c>
      <c r="J102" s="41"/>
      <c r="K102" s="61" t="s">
        <v>154</v>
      </c>
    </row>
    <row r="103" spans="1:11" ht="15">
      <c r="A103" s="116" t="s">
        <v>146</v>
      </c>
      <c r="B103" s="117"/>
      <c r="C103" s="117"/>
      <c r="D103" s="117"/>
      <c r="E103" s="118"/>
      <c r="G103" s="116" t="s">
        <v>155</v>
      </c>
      <c r="H103" s="117"/>
      <c r="I103" s="117"/>
      <c r="J103" s="117"/>
      <c r="K103" s="118"/>
    </row>
    <row r="104" spans="1:11" ht="15">
      <c r="A104" s="116" t="s">
        <v>147</v>
      </c>
      <c r="B104" s="117"/>
      <c r="C104" s="117"/>
      <c r="D104" s="117"/>
      <c r="E104" s="118"/>
      <c r="G104" s="116" t="s">
        <v>156</v>
      </c>
      <c r="H104" s="117"/>
      <c r="I104" s="117"/>
      <c r="J104" s="117"/>
      <c r="K104" s="118"/>
    </row>
    <row r="105" spans="1:11" ht="15">
      <c r="A105" s="116" t="s">
        <v>148</v>
      </c>
      <c r="B105" s="117"/>
      <c r="C105" s="117"/>
      <c r="D105" s="117"/>
      <c r="E105" s="118"/>
      <c r="G105" s="116" t="s">
        <v>157</v>
      </c>
      <c r="H105" s="117"/>
      <c r="I105" s="117"/>
      <c r="J105" s="117"/>
      <c r="K105" s="118"/>
    </row>
    <row r="106" spans="1:11" ht="15">
      <c r="A106" s="135" t="s">
        <v>150</v>
      </c>
      <c r="B106" s="133"/>
      <c r="C106" s="133"/>
      <c r="D106" s="133"/>
      <c r="E106" s="134"/>
      <c r="G106" s="135" t="s">
        <v>158</v>
      </c>
      <c r="H106" s="133"/>
      <c r="I106" s="133"/>
      <c r="J106" s="133"/>
      <c r="K106" s="134"/>
    </row>
    <row r="107" spans="1:11" ht="15">
      <c r="A107" s="132" t="s">
        <v>151</v>
      </c>
      <c r="B107" s="133"/>
      <c r="C107" s="133"/>
      <c r="D107" s="133"/>
      <c r="E107" s="134"/>
      <c r="G107" s="132" t="s">
        <v>159</v>
      </c>
      <c r="H107" s="133"/>
      <c r="I107" s="133"/>
      <c r="J107" s="133"/>
      <c r="K107" s="134"/>
    </row>
    <row r="108" spans="1:11" ht="15.75" thickBot="1">
      <c r="A108" s="136" t="s">
        <v>152</v>
      </c>
      <c r="B108" s="137"/>
      <c r="C108" s="137"/>
      <c r="D108" s="137"/>
      <c r="E108" s="138"/>
      <c r="G108" s="136" t="s">
        <v>160</v>
      </c>
      <c r="H108" s="137"/>
      <c r="I108" s="137"/>
      <c r="J108" s="137"/>
      <c r="K108" s="138"/>
    </row>
    <row r="109" ht="15.75" thickBot="1"/>
    <row r="110" spans="1:11" ht="15">
      <c r="A110" s="37" t="s">
        <v>4</v>
      </c>
      <c r="B110" s="38"/>
      <c r="C110" s="38" t="s">
        <v>5</v>
      </c>
      <c r="D110" s="39"/>
      <c r="E110" s="60">
        <v>25909339</v>
      </c>
      <c r="G110" s="37" t="s">
        <v>4</v>
      </c>
      <c r="H110" s="38"/>
      <c r="I110" s="38" t="s">
        <v>5</v>
      </c>
      <c r="J110" s="39"/>
      <c r="K110" s="60">
        <v>28157991</v>
      </c>
    </row>
    <row r="111" spans="1:11" ht="15">
      <c r="A111" s="8"/>
      <c r="B111" s="40"/>
      <c r="C111" s="40" t="s">
        <v>6</v>
      </c>
      <c r="D111" s="41"/>
      <c r="E111" s="61" t="s">
        <v>162</v>
      </c>
      <c r="G111" s="8"/>
      <c r="H111" s="40"/>
      <c r="I111" s="40" t="s">
        <v>6</v>
      </c>
      <c r="J111" s="41"/>
      <c r="K111" s="61" t="s">
        <v>187</v>
      </c>
    </row>
    <row r="112" spans="1:11" ht="15">
      <c r="A112" s="116" t="s">
        <v>161</v>
      </c>
      <c r="B112" s="117"/>
      <c r="C112" s="117"/>
      <c r="D112" s="117"/>
      <c r="E112" s="118"/>
      <c r="G112" s="116" t="s">
        <v>188</v>
      </c>
      <c r="H112" s="117"/>
      <c r="I112" s="117"/>
      <c r="J112" s="117"/>
      <c r="K112" s="118"/>
    </row>
    <row r="113" spans="1:11" ht="15">
      <c r="A113" s="119" t="s">
        <v>163</v>
      </c>
      <c r="B113" s="117"/>
      <c r="C113" s="117"/>
      <c r="D113" s="117"/>
      <c r="E113" s="118"/>
      <c r="G113" s="119" t="s">
        <v>189</v>
      </c>
      <c r="H113" s="117"/>
      <c r="I113" s="117"/>
      <c r="J113" s="117"/>
      <c r="K113" s="118"/>
    </row>
    <row r="114" spans="1:11" ht="15">
      <c r="A114" s="119" t="s">
        <v>164</v>
      </c>
      <c r="B114" s="117"/>
      <c r="C114" s="117"/>
      <c r="D114" s="117"/>
      <c r="E114" s="118"/>
      <c r="G114" s="119" t="s">
        <v>190</v>
      </c>
      <c r="H114" s="117"/>
      <c r="I114" s="117"/>
      <c r="J114" s="117"/>
      <c r="K114" s="118"/>
    </row>
    <row r="115" spans="1:11" ht="15">
      <c r="A115" s="135" t="s">
        <v>165</v>
      </c>
      <c r="B115" s="133"/>
      <c r="C115" s="133"/>
      <c r="D115" s="133"/>
      <c r="E115" s="134"/>
      <c r="G115" s="135" t="s">
        <v>191</v>
      </c>
      <c r="H115" s="133"/>
      <c r="I115" s="133"/>
      <c r="J115" s="133"/>
      <c r="K115" s="134"/>
    </row>
    <row r="116" spans="1:11" ht="15">
      <c r="A116" s="132" t="s">
        <v>166</v>
      </c>
      <c r="B116" s="133"/>
      <c r="C116" s="133"/>
      <c r="D116" s="133"/>
      <c r="E116" s="134"/>
      <c r="G116" s="132" t="s">
        <v>192</v>
      </c>
      <c r="H116" s="133"/>
      <c r="I116" s="133"/>
      <c r="J116" s="133"/>
      <c r="K116" s="134"/>
    </row>
    <row r="117" spans="1:11" ht="15.75" thickBot="1">
      <c r="A117" s="136" t="s">
        <v>167</v>
      </c>
      <c r="B117" s="137"/>
      <c r="C117" s="137"/>
      <c r="D117" s="137"/>
      <c r="E117" s="138"/>
      <c r="G117" s="136" t="s">
        <v>193</v>
      </c>
      <c r="H117" s="137"/>
      <c r="I117" s="137"/>
      <c r="J117" s="137"/>
      <c r="K117" s="138"/>
    </row>
    <row r="118" ht="15.75" thickBot="1"/>
    <row r="119" spans="1:11" ht="15">
      <c r="A119" s="37" t="s">
        <v>4</v>
      </c>
      <c r="B119" s="38"/>
      <c r="C119" s="38" t="s">
        <v>5</v>
      </c>
      <c r="D119" s="39"/>
      <c r="E119" s="60">
        <v>25688901</v>
      </c>
      <c r="G119" s="72" t="s">
        <v>4</v>
      </c>
      <c r="H119" s="73"/>
      <c r="I119" s="73" t="s">
        <v>5</v>
      </c>
      <c r="J119" s="74"/>
      <c r="K119" s="75">
        <v>28772245</v>
      </c>
    </row>
    <row r="120" spans="1:11" ht="15">
      <c r="A120" s="8"/>
      <c r="B120" s="40"/>
      <c r="C120" s="40" t="s">
        <v>6</v>
      </c>
      <c r="D120" s="41"/>
      <c r="E120" s="87" t="s">
        <v>194</v>
      </c>
      <c r="G120" s="76"/>
      <c r="H120" s="77"/>
      <c r="I120" s="77" t="s">
        <v>6</v>
      </c>
      <c r="J120" s="78"/>
      <c r="K120" s="79" t="s">
        <v>195</v>
      </c>
    </row>
    <row r="121" spans="1:11" ht="15">
      <c r="A121" s="116" t="s">
        <v>196</v>
      </c>
      <c r="B121" s="117"/>
      <c r="C121" s="117"/>
      <c r="D121" s="117"/>
      <c r="E121" s="118"/>
      <c r="G121" s="116" t="s">
        <v>197</v>
      </c>
      <c r="H121" s="117"/>
      <c r="I121" s="117"/>
      <c r="J121" s="117"/>
      <c r="K121" s="118"/>
    </row>
    <row r="122" spans="1:11" ht="15">
      <c r="A122" s="119" t="s">
        <v>198</v>
      </c>
      <c r="B122" s="117"/>
      <c r="C122" s="117"/>
      <c r="D122" s="117"/>
      <c r="E122" s="118"/>
      <c r="G122" s="69" t="s">
        <v>199</v>
      </c>
      <c r="H122" s="70"/>
      <c r="I122" s="70"/>
      <c r="J122" s="70"/>
      <c r="K122" s="71"/>
    </row>
    <row r="123" spans="1:11" ht="15">
      <c r="A123" s="119" t="s">
        <v>200</v>
      </c>
      <c r="B123" s="117"/>
      <c r="C123" s="117"/>
      <c r="D123" s="117"/>
      <c r="E123" s="118"/>
      <c r="G123" s="80" t="s">
        <v>201</v>
      </c>
      <c r="H123" s="70"/>
      <c r="I123" s="70"/>
      <c r="J123" s="70"/>
      <c r="K123" s="71"/>
    </row>
    <row r="124" spans="1:11" ht="15">
      <c r="A124" s="135" t="s">
        <v>202</v>
      </c>
      <c r="B124" s="133"/>
      <c r="C124" s="133"/>
      <c r="D124" s="133"/>
      <c r="E124" s="134"/>
      <c r="G124" s="81" t="s">
        <v>203</v>
      </c>
      <c r="H124" s="82"/>
      <c r="I124" s="82"/>
      <c r="J124" s="82"/>
      <c r="K124" s="83"/>
    </row>
    <row r="125" spans="1:11" ht="15">
      <c r="A125" s="132" t="s">
        <v>204</v>
      </c>
      <c r="B125" s="133"/>
      <c r="C125" s="133"/>
      <c r="D125" s="133"/>
      <c r="E125" s="134"/>
      <c r="G125" s="81" t="s">
        <v>205</v>
      </c>
      <c r="H125" s="82"/>
      <c r="I125" s="82"/>
      <c r="J125" s="82"/>
      <c r="K125" s="83"/>
    </row>
    <row r="126" spans="1:11" ht="15.75" thickBot="1">
      <c r="A126" s="136" t="s">
        <v>206</v>
      </c>
      <c r="B126" s="137"/>
      <c r="C126" s="137"/>
      <c r="D126" s="137"/>
      <c r="E126" s="138"/>
      <c r="G126" s="84" t="s">
        <v>207</v>
      </c>
      <c r="H126" s="85"/>
      <c r="I126" s="85"/>
      <c r="J126" s="85"/>
      <c r="K126" s="86"/>
    </row>
    <row r="127" ht="15.75" thickBot="1"/>
    <row r="128" spans="1:11" ht="15">
      <c r="A128" s="37" t="s">
        <v>4</v>
      </c>
      <c r="B128" s="38"/>
      <c r="C128" s="38" t="s">
        <v>5</v>
      </c>
      <c r="D128" s="39"/>
      <c r="E128" s="43">
        <v>24718181</v>
      </c>
      <c r="G128" s="37" t="s">
        <v>4</v>
      </c>
      <c r="H128" s="38"/>
      <c r="I128" s="38" t="s">
        <v>5</v>
      </c>
      <c r="J128" s="39"/>
      <c r="K128" s="43">
        <v>1780565</v>
      </c>
    </row>
    <row r="129" spans="1:11" ht="15">
      <c r="A129" s="8"/>
      <c r="B129" s="40"/>
      <c r="C129" s="40" t="s">
        <v>6</v>
      </c>
      <c r="D129" s="41"/>
      <c r="E129" s="42" t="s">
        <v>41</v>
      </c>
      <c r="G129" s="8"/>
      <c r="H129" s="40"/>
      <c r="I129" s="40" t="s">
        <v>6</v>
      </c>
      <c r="J129" s="41"/>
      <c r="K129" s="42" t="s">
        <v>98</v>
      </c>
    </row>
    <row r="130" spans="1:11" ht="15">
      <c r="A130" s="56" t="s">
        <v>40</v>
      </c>
      <c r="B130" s="51"/>
      <c r="C130" s="51"/>
      <c r="D130" s="11"/>
      <c r="E130" s="12"/>
      <c r="G130" s="139" t="s">
        <v>100</v>
      </c>
      <c r="H130" s="140"/>
      <c r="I130" s="140"/>
      <c r="J130" s="140"/>
      <c r="K130" s="141"/>
    </row>
    <row r="131" spans="1:11" ht="15">
      <c r="A131" s="10" t="s">
        <v>208</v>
      </c>
      <c r="B131" s="51"/>
      <c r="C131" s="51"/>
      <c r="D131" s="11"/>
      <c r="E131" s="12"/>
      <c r="G131" s="139" t="s">
        <v>102</v>
      </c>
      <c r="H131" s="142"/>
      <c r="I131" s="142"/>
      <c r="J131" s="142"/>
      <c r="K131" s="143"/>
    </row>
    <row r="132" spans="1:11" ht="15">
      <c r="A132" s="57" t="s">
        <v>209</v>
      </c>
      <c r="B132" s="51"/>
      <c r="C132" s="51"/>
      <c r="D132" s="11"/>
      <c r="E132" s="12"/>
      <c r="G132" s="144" t="s">
        <v>103</v>
      </c>
      <c r="H132" s="145"/>
      <c r="I132" s="145"/>
      <c r="J132" s="145"/>
      <c r="K132" s="146"/>
    </row>
    <row r="133" spans="1:11" ht="15">
      <c r="A133" s="132" t="s">
        <v>210</v>
      </c>
      <c r="B133" s="133"/>
      <c r="C133" s="133"/>
      <c r="D133" s="133"/>
      <c r="E133" s="134"/>
      <c r="G133" s="132" t="s">
        <v>105</v>
      </c>
      <c r="H133" s="133"/>
      <c r="I133" s="133"/>
      <c r="J133" s="133"/>
      <c r="K133" s="134"/>
    </row>
    <row r="134" spans="1:11" ht="15">
      <c r="A134" s="132" t="s">
        <v>211</v>
      </c>
      <c r="B134" s="133"/>
      <c r="C134" s="133"/>
      <c r="D134" s="133"/>
      <c r="E134" s="134"/>
      <c r="G134" s="135" t="s">
        <v>107</v>
      </c>
      <c r="H134" s="133"/>
      <c r="I134" s="133"/>
      <c r="J134" s="133"/>
      <c r="K134" s="134"/>
    </row>
    <row r="135" spans="1:11" ht="15.75" thickBot="1">
      <c r="A135" s="150" t="s">
        <v>212</v>
      </c>
      <c r="B135" s="137"/>
      <c r="C135" s="137"/>
      <c r="D135" s="137"/>
      <c r="E135" s="138"/>
      <c r="G135" s="136" t="s">
        <v>109</v>
      </c>
      <c r="H135" s="137"/>
      <c r="I135" s="137"/>
      <c r="J135" s="137"/>
      <c r="K135" s="138"/>
    </row>
    <row r="136" ht="15.75" thickBot="1"/>
    <row r="137" spans="1:11" ht="15">
      <c r="A137" s="37" t="s">
        <v>4</v>
      </c>
      <c r="B137" s="38"/>
      <c r="C137" s="38" t="s">
        <v>5</v>
      </c>
      <c r="D137" s="39"/>
      <c r="E137" s="60">
        <v>4474007</v>
      </c>
      <c r="G137" s="37" t="s">
        <v>4</v>
      </c>
      <c r="H137" s="38"/>
      <c r="I137" s="38" t="s">
        <v>5</v>
      </c>
      <c r="J137" s="39"/>
      <c r="K137" s="43">
        <v>47204052</v>
      </c>
    </row>
    <row r="138" spans="1:11" ht="15">
      <c r="A138" s="8"/>
      <c r="B138" s="40"/>
      <c r="C138" s="40" t="s">
        <v>6</v>
      </c>
      <c r="D138" s="41"/>
      <c r="E138" s="61" t="s">
        <v>139</v>
      </c>
      <c r="G138" s="8"/>
      <c r="H138" s="40"/>
      <c r="I138" s="40" t="s">
        <v>6</v>
      </c>
      <c r="J138" s="41"/>
      <c r="K138" s="42" t="s">
        <v>213</v>
      </c>
    </row>
    <row r="139" spans="1:11" ht="15">
      <c r="A139" s="116" t="s">
        <v>140</v>
      </c>
      <c r="B139" s="117"/>
      <c r="C139" s="117"/>
      <c r="D139" s="117"/>
      <c r="E139" s="118"/>
      <c r="G139" s="139" t="s">
        <v>214</v>
      </c>
      <c r="H139" s="140"/>
      <c r="I139" s="140"/>
      <c r="J139" s="140"/>
      <c r="K139" s="141"/>
    </row>
    <row r="140" spans="1:11" ht="15">
      <c r="A140" s="119" t="s">
        <v>144</v>
      </c>
      <c r="B140" s="117"/>
      <c r="C140" s="117"/>
      <c r="D140" s="117"/>
      <c r="E140" s="118"/>
      <c r="G140" s="139" t="s">
        <v>215</v>
      </c>
      <c r="H140" s="142"/>
      <c r="I140" s="142"/>
      <c r="J140" s="142"/>
      <c r="K140" s="143"/>
    </row>
    <row r="141" spans="1:11" ht="15">
      <c r="A141" s="119" t="s">
        <v>145</v>
      </c>
      <c r="B141" s="117"/>
      <c r="C141" s="117"/>
      <c r="D141" s="117"/>
      <c r="E141" s="118"/>
      <c r="G141" s="144" t="s">
        <v>216</v>
      </c>
      <c r="H141" s="145"/>
      <c r="I141" s="145"/>
      <c r="J141" s="145"/>
      <c r="K141" s="146"/>
    </row>
    <row r="142" spans="1:11" ht="15">
      <c r="A142" s="135" t="s">
        <v>141</v>
      </c>
      <c r="B142" s="133"/>
      <c r="C142" s="133"/>
      <c r="D142" s="133"/>
      <c r="E142" s="134"/>
      <c r="G142" s="132" t="s">
        <v>217</v>
      </c>
      <c r="H142" s="133"/>
      <c r="I142" s="133"/>
      <c r="J142" s="133"/>
      <c r="K142" s="134"/>
    </row>
    <row r="143" spans="1:11" ht="15">
      <c r="A143" s="132" t="s">
        <v>142</v>
      </c>
      <c r="B143" s="133"/>
      <c r="C143" s="133"/>
      <c r="D143" s="133"/>
      <c r="E143" s="134"/>
      <c r="G143" s="135" t="s">
        <v>218</v>
      </c>
      <c r="H143" s="133"/>
      <c r="I143" s="133"/>
      <c r="J143" s="133"/>
      <c r="K143" s="134"/>
    </row>
    <row r="144" spans="1:11" ht="15.75" thickBot="1">
      <c r="A144" s="136" t="s">
        <v>143</v>
      </c>
      <c r="B144" s="137"/>
      <c r="C144" s="137"/>
      <c r="D144" s="137"/>
      <c r="E144" s="138"/>
      <c r="G144" s="136" t="s">
        <v>219</v>
      </c>
      <c r="H144" s="137"/>
      <c r="I144" s="137"/>
      <c r="J144" s="137"/>
      <c r="K144" s="138"/>
    </row>
    <row r="145" ht="15.75" thickBot="1"/>
    <row r="146" spans="1:11" ht="15">
      <c r="A146" s="72" t="s">
        <v>4</v>
      </c>
      <c r="B146" s="73"/>
      <c r="C146" s="73" t="s">
        <v>5</v>
      </c>
      <c r="D146" s="74"/>
      <c r="E146" s="75">
        <v>24226661</v>
      </c>
      <c r="G146" s="72" t="s">
        <v>4</v>
      </c>
      <c r="H146" s="73"/>
      <c r="I146" s="73" t="s">
        <v>5</v>
      </c>
      <c r="J146" s="74"/>
      <c r="K146" s="75">
        <v>2889986</v>
      </c>
    </row>
    <row r="147" spans="1:11" ht="15">
      <c r="A147" s="76"/>
      <c r="B147" s="77"/>
      <c r="C147" s="77" t="s">
        <v>6</v>
      </c>
      <c r="D147" s="78"/>
      <c r="E147" s="79" t="s">
        <v>220</v>
      </c>
      <c r="G147" s="76"/>
      <c r="H147" s="77"/>
      <c r="I147" s="77" t="s">
        <v>6</v>
      </c>
      <c r="J147" s="78"/>
      <c r="K147" s="79" t="s">
        <v>221</v>
      </c>
    </row>
    <row r="148" spans="1:11" ht="15">
      <c r="A148" s="116" t="s">
        <v>222</v>
      </c>
      <c r="B148" s="117"/>
      <c r="C148" s="117"/>
      <c r="D148" s="117"/>
      <c r="E148" s="118"/>
      <c r="G148" s="116" t="s">
        <v>223</v>
      </c>
      <c r="H148" s="117"/>
      <c r="I148" s="117"/>
      <c r="J148" s="117"/>
      <c r="K148" s="118"/>
    </row>
    <row r="149" spans="1:11" ht="15">
      <c r="A149" s="119" t="s">
        <v>224</v>
      </c>
      <c r="B149" s="117"/>
      <c r="C149" s="117"/>
      <c r="D149" s="117"/>
      <c r="E149" s="118"/>
      <c r="G149" s="119" t="s">
        <v>225</v>
      </c>
      <c r="H149" s="117"/>
      <c r="I149" s="117"/>
      <c r="J149" s="117"/>
      <c r="K149" s="118"/>
    </row>
    <row r="150" spans="1:11" ht="15">
      <c r="A150" s="119" t="s">
        <v>226</v>
      </c>
      <c r="B150" s="117"/>
      <c r="C150" s="117"/>
      <c r="D150" s="117"/>
      <c r="E150" s="118"/>
      <c r="G150" s="119" t="s">
        <v>227</v>
      </c>
      <c r="H150" s="117"/>
      <c r="I150" s="117"/>
      <c r="J150" s="117"/>
      <c r="K150" s="118"/>
    </row>
    <row r="151" spans="1:11" ht="15">
      <c r="A151" s="120" t="s">
        <v>228</v>
      </c>
      <c r="B151" s="121"/>
      <c r="C151" s="121"/>
      <c r="D151" s="121"/>
      <c r="E151" s="122"/>
      <c r="G151" s="120" t="s">
        <v>229</v>
      </c>
      <c r="H151" s="121"/>
      <c r="I151" s="121"/>
      <c r="J151" s="121"/>
      <c r="K151" s="122"/>
    </row>
    <row r="152" spans="1:11" ht="15">
      <c r="A152" s="123" t="s">
        <v>230</v>
      </c>
      <c r="B152" s="121"/>
      <c r="C152" s="121"/>
      <c r="D152" s="121"/>
      <c r="E152" s="122"/>
      <c r="G152" s="123" t="s">
        <v>231</v>
      </c>
      <c r="H152" s="121"/>
      <c r="I152" s="121"/>
      <c r="J152" s="121"/>
      <c r="K152" s="122"/>
    </row>
    <row r="153" spans="1:11" ht="15.75" thickBot="1">
      <c r="A153" s="125" t="s">
        <v>232</v>
      </c>
      <c r="B153" s="126"/>
      <c r="C153" s="126"/>
      <c r="D153" s="126"/>
      <c r="E153" s="127"/>
      <c r="G153" s="125" t="s">
        <v>233</v>
      </c>
      <c r="H153" s="126"/>
      <c r="I153" s="126"/>
      <c r="J153" s="126"/>
      <c r="K153" s="127"/>
    </row>
    <row r="154" ht="15.75" thickBot="1"/>
    <row r="155" spans="1:11" ht="15">
      <c r="A155" s="37" t="s">
        <v>4</v>
      </c>
      <c r="B155" s="38"/>
      <c r="C155" s="38" t="s">
        <v>5</v>
      </c>
      <c r="D155" s="39"/>
      <c r="E155" s="60">
        <v>27718085</v>
      </c>
      <c r="G155" s="37" t="s">
        <v>4</v>
      </c>
      <c r="H155" s="38"/>
      <c r="I155" s="38" t="s">
        <v>5</v>
      </c>
      <c r="J155" s="39"/>
      <c r="K155" s="94" t="s">
        <v>249</v>
      </c>
    </row>
    <row r="156" spans="1:11" ht="15">
      <c r="A156" s="8"/>
      <c r="B156" s="40"/>
      <c r="C156" s="40" t="s">
        <v>6</v>
      </c>
      <c r="D156" s="41"/>
      <c r="E156" s="61" t="s">
        <v>234</v>
      </c>
      <c r="G156" s="8"/>
      <c r="H156" s="40"/>
      <c r="I156" s="40" t="s">
        <v>6</v>
      </c>
      <c r="J156" s="41"/>
      <c r="K156" s="61" t="s">
        <v>248</v>
      </c>
    </row>
    <row r="157" spans="1:11" ht="15">
      <c r="A157" s="116" t="s">
        <v>235</v>
      </c>
      <c r="B157" s="117"/>
      <c r="C157" s="117"/>
      <c r="D157" s="117"/>
      <c r="E157" s="118"/>
      <c r="G157" s="10" t="s">
        <v>252</v>
      </c>
      <c r="H157" s="11"/>
      <c r="I157" s="11"/>
      <c r="J157" s="11"/>
      <c r="K157" s="12"/>
    </row>
    <row r="158" spans="1:11" ht="15">
      <c r="A158" s="119" t="s">
        <v>236</v>
      </c>
      <c r="B158" s="117"/>
      <c r="C158" s="117"/>
      <c r="D158" s="117"/>
      <c r="E158" s="118"/>
      <c r="G158" s="10" t="s">
        <v>251</v>
      </c>
      <c r="H158" s="11"/>
      <c r="I158" s="11"/>
      <c r="J158" s="11"/>
      <c r="K158" s="12"/>
    </row>
    <row r="159" spans="1:11" ht="15">
      <c r="A159" s="119" t="s">
        <v>237</v>
      </c>
      <c r="B159" s="117"/>
      <c r="C159" s="117"/>
      <c r="D159" s="117"/>
      <c r="E159" s="118"/>
      <c r="G159" s="10" t="s">
        <v>250</v>
      </c>
      <c r="H159" s="11"/>
      <c r="I159" s="11"/>
      <c r="J159" s="11"/>
      <c r="K159" s="12"/>
    </row>
    <row r="160" spans="1:11" ht="15">
      <c r="A160" s="135" t="s">
        <v>37</v>
      </c>
      <c r="B160" s="133"/>
      <c r="C160" s="133"/>
      <c r="D160" s="133"/>
      <c r="E160" s="134"/>
      <c r="G160" s="90" t="s">
        <v>241</v>
      </c>
      <c r="H160" s="91"/>
      <c r="I160" s="91"/>
      <c r="J160" s="91"/>
      <c r="K160" s="92"/>
    </row>
    <row r="161" spans="1:11" ht="15">
      <c r="A161" s="132" t="s">
        <v>238</v>
      </c>
      <c r="B161" s="133"/>
      <c r="C161" s="133"/>
      <c r="D161" s="133"/>
      <c r="E161" s="134"/>
      <c r="G161" s="34" t="s">
        <v>242</v>
      </c>
      <c r="H161" s="7"/>
      <c r="I161" s="7"/>
      <c r="J161" s="7"/>
      <c r="K161" s="12"/>
    </row>
    <row r="162" spans="1:11" ht="15.75" thickBot="1">
      <c r="A162" s="136" t="s">
        <v>239</v>
      </c>
      <c r="B162" s="137"/>
      <c r="C162" s="137"/>
      <c r="D162" s="137"/>
      <c r="E162" s="138"/>
      <c r="G162" s="35" t="s">
        <v>243</v>
      </c>
      <c r="H162" s="22"/>
      <c r="I162" s="22"/>
      <c r="J162" s="22"/>
      <c r="K162" s="23"/>
    </row>
    <row r="163" ht="15.75" thickBot="1"/>
    <row r="164" spans="1:11" ht="15">
      <c r="A164" s="37" t="s">
        <v>4</v>
      </c>
      <c r="B164" s="38"/>
      <c r="C164" s="38" t="s">
        <v>5</v>
      </c>
      <c r="D164" s="39"/>
      <c r="E164" s="60">
        <v>25714465</v>
      </c>
      <c r="G164" s="37" t="s">
        <v>4</v>
      </c>
      <c r="H164" s="38"/>
      <c r="I164" s="38" t="s">
        <v>5</v>
      </c>
      <c r="J164" s="39"/>
      <c r="K164" s="60">
        <v>44795092</v>
      </c>
    </row>
    <row r="165" spans="1:11" ht="15">
      <c r="A165" s="8"/>
      <c r="B165" s="40"/>
      <c r="C165" s="40" t="s">
        <v>6</v>
      </c>
      <c r="D165" s="41"/>
      <c r="E165" s="61" t="s">
        <v>76</v>
      </c>
      <c r="G165" s="8"/>
      <c r="H165" s="40"/>
      <c r="I165" s="40" t="s">
        <v>6</v>
      </c>
      <c r="J165" s="41"/>
      <c r="K165" s="61" t="s">
        <v>131</v>
      </c>
    </row>
    <row r="166" spans="1:11" ht="15">
      <c r="A166" s="116" t="s">
        <v>72</v>
      </c>
      <c r="B166" s="117"/>
      <c r="C166" s="117"/>
      <c r="D166" s="117"/>
      <c r="E166" s="118"/>
      <c r="G166" s="116" t="s">
        <v>130</v>
      </c>
      <c r="H166" s="117"/>
      <c r="I166" s="117"/>
      <c r="J166" s="117"/>
      <c r="K166" s="118"/>
    </row>
    <row r="167" spans="1:11" ht="15">
      <c r="A167" s="119" t="s">
        <v>257</v>
      </c>
      <c r="B167" s="117"/>
      <c r="C167" s="117"/>
      <c r="D167" s="117"/>
      <c r="E167" s="118"/>
      <c r="G167" s="116" t="s">
        <v>244</v>
      </c>
      <c r="H167" s="117"/>
      <c r="I167" s="117"/>
      <c r="J167" s="117"/>
      <c r="K167" s="118"/>
    </row>
    <row r="168" spans="1:11" ht="15">
      <c r="A168" s="119" t="s">
        <v>258</v>
      </c>
      <c r="B168" s="117"/>
      <c r="C168" s="117"/>
      <c r="D168" s="117"/>
      <c r="E168" s="118"/>
      <c r="G168" s="116" t="s">
        <v>245</v>
      </c>
      <c r="H168" s="117"/>
      <c r="I168" s="117"/>
      <c r="J168" s="117"/>
      <c r="K168" s="118"/>
    </row>
    <row r="169" spans="1:11" ht="15" customHeight="1">
      <c r="A169" s="135" t="s">
        <v>254</v>
      </c>
      <c r="B169" s="133"/>
      <c r="C169" s="133"/>
      <c r="D169" s="133"/>
      <c r="E169" s="134"/>
      <c r="G169" s="135" t="s">
        <v>246</v>
      </c>
      <c r="H169" s="133"/>
      <c r="I169" s="133"/>
      <c r="J169" s="133"/>
      <c r="K169" s="134"/>
    </row>
    <row r="170" spans="1:11" ht="15">
      <c r="A170" s="132" t="s">
        <v>255</v>
      </c>
      <c r="B170" s="133"/>
      <c r="C170" s="133"/>
      <c r="D170" s="133"/>
      <c r="E170" s="134"/>
      <c r="G170" s="132" t="s">
        <v>259</v>
      </c>
      <c r="H170" s="133"/>
      <c r="I170" s="133"/>
      <c r="J170" s="133"/>
      <c r="K170" s="134"/>
    </row>
    <row r="171" spans="1:11" ht="27.75" customHeight="1" thickBot="1">
      <c r="A171" s="136" t="s">
        <v>256</v>
      </c>
      <c r="B171" s="137"/>
      <c r="C171" s="137"/>
      <c r="D171" s="137"/>
      <c r="E171" s="138"/>
      <c r="G171" s="136" t="s">
        <v>275</v>
      </c>
      <c r="H171" s="137"/>
      <c r="I171" s="137"/>
      <c r="J171" s="137"/>
      <c r="K171" s="138"/>
    </row>
    <row r="172" ht="15.75" thickBot="1"/>
    <row r="173" spans="1:11" ht="15">
      <c r="A173" s="37" t="s">
        <v>4</v>
      </c>
      <c r="B173" s="38"/>
      <c r="C173" s="38" t="s">
        <v>5</v>
      </c>
      <c r="D173" s="39"/>
      <c r="E173" s="60">
        <v>14599538</v>
      </c>
      <c r="G173" s="37" t="s">
        <v>4</v>
      </c>
      <c r="H173" s="38"/>
      <c r="I173" s="38" t="s">
        <v>5</v>
      </c>
      <c r="J173" s="39"/>
      <c r="K173" s="60">
        <v>27334911</v>
      </c>
    </row>
    <row r="174" spans="1:11" ht="17.25" customHeight="1">
      <c r="A174" s="8"/>
      <c r="B174" s="40"/>
      <c r="C174" s="40" t="s">
        <v>6</v>
      </c>
      <c r="D174" s="41"/>
      <c r="E174" s="61" t="s">
        <v>292</v>
      </c>
      <c r="G174" s="8"/>
      <c r="H174" s="40"/>
      <c r="I174" s="40" t="s">
        <v>6</v>
      </c>
      <c r="J174" s="41"/>
      <c r="K174" s="61" t="s">
        <v>124</v>
      </c>
    </row>
    <row r="175" spans="1:11" ht="15">
      <c r="A175" s="116" t="s">
        <v>260</v>
      </c>
      <c r="B175" s="117"/>
      <c r="C175" s="117"/>
      <c r="D175" s="117"/>
      <c r="E175" s="118"/>
      <c r="G175" s="116" t="s">
        <v>264</v>
      </c>
      <c r="H175" s="117"/>
      <c r="I175" s="117"/>
      <c r="J175" s="117"/>
      <c r="K175" s="118"/>
    </row>
    <row r="176" spans="1:11" ht="15" customHeight="1">
      <c r="A176" s="119" t="s">
        <v>261</v>
      </c>
      <c r="B176" s="117"/>
      <c r="C176" s="117"/>
      <c r="D176" s="117"/>
      <c r="E176" s="118"/>
      <c r="G176" s="116" t="s">
        <v>123</v>
      </c>
      <c r="H176" s="117"/>
      <c r="I176" s="117"/>
      <c r="J176" s="117"/>
      <c r="K176" s="118"/>
    </row>
    <row r="177" spans="1:11" ht="15" customHeight="1">
      <c r="A177" s="119" t="s">
        <v>262</v>
      </c>
      <c r="B177" s="117"/>
      <c r="C177" s="117"/>
      <c r="D177" s="117"/>
      <c r="E177" s="118"/>
      <c r="G177" s="116" t="s">
        <v>268</v>
      </c>
      <c r="H177" s="117"/>
      <c r="I177" s="117"/>
      <c r="J177" s="117"/>
      <c r="K177" s="118"/>
    </row>
    <row r="178" spans="1:11" ht="15" customHeight="1">
      <c r="A178" s="135" t="s">
        <v>263</v>
      </c>
      <c r="B178" s="133"/>
      <c r="C178" s="133"/>
      <c r="D178" s="133"/>
      <c r="E178" s="134"/>
      <c r="G178" s="135" t="s">
        <v>267</v>
      </c>
      <c r="H178" s="133"/>
      <c r="I178" s="133"/>
      <c r="J178" s="133"/>
      <c r="K178" s="134"/>
    </row>
    <row r="179" spans="1:11" ht="15">
      <c r="A179" s="132" t="s">
        <v>293</v>
      </c>
      <c r="B179" s="133"/>
      <c r="C179" s="133"/>
      <c r="D179" s="133"/>
      <c r="E179" s="134"/>
      <c r="G179" s="132" t="s">
        <v>266</v>
      </c>
      <c r="H179" s="133"/>
      <c r="I179" s="133"/>
      <c r="J179" s="133"/>
      <c r="K179" s="134"/>
    </row>
    <row r="180" spans="1:11" ht="30" customHeight="1" thickBot="1">
      <c r="A180" s="136" t="s">
        <v>294</v>
      </c>
      <c r="B180" s="137"/>
      <c r="C180" s="137"/>
      <c r="D180" s="137"/>
      <c r="E180" s="138"/>
      <c r="G180" s="136" t="s">
        <v>325</v>
      </c>
      <c r="H180" s="137"/>
      <c r="I180" s="137"/>
      <c r="J180" s="137"/>
      <c r="K180" s="138"/>
    </row>
    <row r="181" ht="15.75" thickBot="1"/>
    <row r="182" spans="1:11" ht="15">
      <c r="A182" s="37" t="s">
        <v>4</v>
      </c>
      <c r="B182" s="38"/>
      <c r="C182" s="38" t="s">
        <v>5</v>
      </c>
      <c r="D182" s="39"/>
      <c r="E182" s="60">
        <v>1696572</v>
      </c>
      <c r="G182" s="37" t="s">
        <v>4</v>
      </c>
      <c r="H182" s="38"/>
      <c r="I182" s="38" t="s">
        <v>5</v>
      </c>
      <c r="J182" s="39"/>
      <c r="K182" s="60">
        <v>29454140</v>
      </c>
    </row>
    <row r="183" spans="1:11" ht="15">
      <c r="A183" s="8"/>
      <c r="B183" s="40"/>
      <c r="C183" s="40" t="s">
        <v>6</v>
      </c>
      <c r="D183" s="41"/>
      <c r="E183" s="61" t="s">
        <v>269</v>
      </c>
      <c r="G183" s="8"/>
      <c r="H183" s="40"/>
      <c r="I183" s="40" t="s">
        <v>6</v>
      </c>
      <c r="J183" s="41"/>
      <c r="K183" s="61" t="s">
        <v>276</v>
      </c>
    </row>
    <row r="184" spans="1:11" ht="15">
      <c r="A184" s="116" t="s">
        <v>270</v>
      </c>
      <c r="B184" s="117"/>
      <c r="C184" s="117"/>
      <c r="D184" s="117"/>
      <c r="E184" s="118"/>
      <c r="G184" s="116" t="s">
        <v>277</v>
      </c>
      <c r="H184" s="117"/>
      <c r="I184" s="117"/>
      <c r="J184" s="117"/>
      <c r="K184" s="118"/>
    </row>
    <row r="185" spans="1:11" ht="15" customHeight="1">
      <c r="A185" s="119" t="s">
        <v>271</v>
      </c>
      <c r="B185" s="117"/>
      <c r="C185" s="117"/>
      <c r="D185" s="117"/>
      <c r="E185" s="118"/>
      <c r="G185" s="116" t="s">
        <v>278</v>
      </c>
      <c r="H185" s="117"/>
      <c r="I185" s="117"/>
      <c r="J185" s="117"/>
      <c r="K185" s="118"/>
    </row>
    <row r="186" spans="1:11" ht="15" customHeight="1">
      <c r="A186" s="119" t="s">
        <v>272</v>
      </c>
      <c r="B186" s="117"/>
      <c r="C186" s="117"/>
      <c r="D186" s="117"/>
      <c r="E186" s="118"/>
      <c r="G186" s="116" t="s">
        <v>279</v>
      </c>
      <c r="H186" s="117"/>
      <c r="I186" s="117"/>
      <c r="J186" s="117"/>
      <c r="K186" s="118"/>
    </row>
    <row r="187" spans="1:11" ht="15" customHeight="1">
      <c r="A187" s="135" t="s">
        <v>273</v>
      </c>
      <c r="B187" s="133"/>
      <c r="C187" s="133"/>
      <c r="D187" s="133"/>
      <c r="E187" s="134"/>
      <c r="G187" s="135" t="s">
        <v>280</v>
      </c>
      <c r="H187" s="133"/>
      <c r="I187" s="133"/>
      <c r="J187" s="133"/>
      <c r="K187" s="134"/>
    </row>
    <row r="188" spans="1:11" ht="15">
      <c r="A188" s="132" t="s">
        <v>274</v>
      </c>
      <c r="B188" s="133"/>
      <c r="C188" s="133"/>
      <c r="D188" s="133"/>
      <c r="E188" s="134"/>
      <c r="G188" s="132" t="s">
        <v>281</v>
      </c>
      <c r="H188" s="133"/>
      <c r="I188" s="133"/>
      <c r="J188" s="133"/>
      <c r="K188" s="134"/>
    </row>
    <row r="189" spans="1:11" ht="15.75" customHeight="1" thickBot="1">
      <c r="A189" s="136" t="s">
        <v>326</v>
      </c>
      <c r="B189" s="137"/>
      <c r="C189" s="137"/>
      <c r="D189" s="137"/>
      <c r="E189" s="138"/>
      <c r="G189" s="136" t="s">
        <v>282</v>
      </c>
      <c r="H189" s="137"/>
      <c r="I189" s="137"/>
      <c r="J189" s="137"/>
      <c r="K189" s="138"/>
    </row>
    <row r="190" ht="15.75" thickBot="1"/>
    <row r="191" spans="1:11" ht="15">
      <c r="A191" s="37" t="s">
        <v>4</v>
      </c>
      <c r="B191" s="38"/>
      <c r="C191" s="38" t="s">
        <v>5</v>
      </c>
      <c r="D191" s="39"/>
      <c r="E191" s="60">
        <v>14498979</v>
      </c>
      <c r="G191" s="37" t="s">
        <v>4</v>
      </c>
      <c r="H191" s="38"/>
      <c r="I191" s="38" t="s">
        <v>5</v>
      </c>
      <c r="J191" s="39"/>
      <c r="K191" s="43">
        <v>27492541</v>
      </c>
    </row>
    <row r="192" spans="1:11" ht="15">
      <c r="A192" s="8"/>
      <c r="B192" s="40"/>
      <c r="C192" s="40" t="s">
        <v>6</v>
      </c>
      <c r="D192" s="41"/>
      <c r="E192" s="61" t="s">
        <v>285</v>
      </c>
      <c r="G192" s="8"/>
      <c r="H192" s="40"/>
      <c r="I192" s="40" t="s">
        <v>6</v>
      </c>
      <c r="J192" s="41"/>
      <c r="K192" s="42" t="s">
        <v>97</v>
      </c>
    </row>
    <row r="193" spans="1:11" ht="15">
      <c r="A193" s="116" t="s">
        <v>286</v>
      </c>
      <c r="B193" s="117"/>
      <c r="C193" s="117"/>
      <c r="D193" s="117"/>
      <c r="E193" s="118"/>
      <c r="G193" s="139" t="s">
        <v>99</v>
      </c>
      <c r="H193" s="140"/>
      <c r="I193" s="140"/>
      <c r="J193" s="140"/>
      <c r="K193" s="141"/>
    </row>
    <row r="194" spans="1:11" ht="15">
      <c r="A194" s="119" t="s">
        <v>287</v>
      </c>
      <c r="B194" s="117"/>
      <c r="C194" s="117"/>
      <c r="D194" s="117"/>
      <c r="E194" s="118"/>
      <c r="G194" s="139" t="s">
        <v>101</v>
      </c>
      <c r="H194" s="142"/>
      <c r="I194" s="142"/>
      <c r="J194" s="142"/>
      <c r="K194" s="143"/>
    </row>
    <row r="195" spans="1:11" ht="15">
      <c r="A195" s="119" t="s">
        <v>288</v>
      </c>
      <c r="B195" s="117"/>
      <c r="C195" s="117"/>
      <c r="D195" s="117"/>
      <c r="E195" s="118"/>
      <c r="G195" s="144" t="s">
        <v>104</v>
      </c>
      <c r="H195" s="145"/>
      <c r="I195" s="145"/>
      <c r="J195" s="145"/>
      <c r="K195" s="146"/>
    </row>
    <row r="196" spans="1:11" ht="15">
      <c r="A196" s="135" t="s">
        <v>289</v>
      </c>
      <c r="B196" s="133"/>
      <c r="C196" s="133"/>
      <c r="D196" s="133"/>
      <c r="E196" s="134"/>
      <c r="G196" s="132" t="s">
        <v>106</v>
      </c>
      <c r="H196" s="133"/>
      <c r="I196" s="133"/>
      <c r="J196" s="133"/>
      <c r="K196" s="134"/>
    </row>
    <row r="197" spans="1:11" ht="15">
      <c r="A197" s="132" t="s">
        <v>290</v>
      </c>
      <c r="B197" s="133"/>
      <c r="C197" s="133"/>
      <c r="D197" s="133"/>
      <c r="E197" s="134"/>
      <c r="G197" s="135" t="s">
        <v>108</v>
      </c>
      <c r="H197" s="133"/>
      <c r="I197" s="133"/>
      <c r="J197" s="133"/>
      <c r="K197" s="134"/>
    </row>
    <row r="198" spans="1:11" ht="15.75" thickBot="1">
      <c r="A198" s="136" t="s">
        <v>291</v>
      </c>
      <c r="B198" s="137"/>
      <c r="C198" s="137"/>
      <c r="D198" s="137"/>
      <c r="E198" s="138"/>
      <c r="G198" s="136" t="s">
        <v>110</v>
      </c>
      <c r="H198" s="137"/>
      <c r="I198" s="137"/>
      <c r="J198" s="137"/>
      <c r="K198" s="138"/>
    </row>
    <row r="199" ht="15.75" thickBot="1"/>
    <row r="200" spans="1:11" ht="15">
      <c r="A200" s="37" t="s">
        <v>4</v>
      </c>
      <c r="B200" s="38"/>
      <c r="C200" s="38" t="s">
        <v>5</v>
      </c>
      <c r="D200" s="39"/>
      <c r="E200" s="60" t="s">
        <v>295</v>
      </c>
      <c r="G200" s="37" t="s">
        <v>4</v>
      </c>
      <c r="H200" s="38"/>
      <c r="I200" s="38" t="s">
        <v>5</v>
      </c>
      <c r="J200" s="39"/>
      <c r="K200" s="94" t="s">
        <v>307</v>
      </c>
    </row>
    <row r="201" spans="1:11" ht="15">
      <c r="A201" s="8"/>
      <c r="B201" s="40"/>
      <c r="C201" s="40" t="s">
        <v>6</v>
      </c>
      <c r="D201" s="41"/>
      <c r="E201" s="61" t="s">
        <v>296</v>
      </c>
      <c r="G201" s="8"/>
      <c r="H201" s="40"/>
      <c r="I201" s="40" t="s">
        <v>6</v>
      </c>
      <c r="J201" s="41"/>
      <c r="K201" s="61" t="s">
        <v>306</v>
      </c>
    </row>
    <row r="202" spans="1:11" ht="15">
      <c r="A202" s="116" t="s">
        <v>297</v>
      </c>
      <c r="B202" s="117"/>
      <c r="C202" s="117"/>
      <c r="D202" s="117"/>
      <c r="E202" s="118"/>
      <c r="G202" s="116" t="s">
        <v>308</v>
      </c>
      <c r="H202" s="117"/>
      <c r="I202" s="117"/>
      <c r="J202" s="117"/>
      <c r="K202" s="118"/>
    </row>
    <row r="203" spans="1:11" ht="15">
      <c r="A203" s="119" t="s">
        <v>298</v>
      </c>
      <c r="B203" s="117"/>
      <c r="C203" s="117"/>
      <c r="D203" s="117"/>
      <c r="E203" s="118"/>
      <c r="G203" s="119" t="s">
        <v>303</v>
      </c>
      <c r="H203" s="117"/>
      <c r="I203" s="117"/>
      <c r="J203" s="117"/>
      <c r="K203" s="118"/>
    </row>
    <row r="204" spans="1:11" ht="15">
      <c r="A204" s="119" t="s">
        <v>299</v>
      </c>
      <c r="B204" s="117"/>
      <c r="C204" s="117"/>
      <c r="D204" s="117"/>
      <c r="E204" s="118"/>
      <c r="G204" s="119" t="s">
        <v>309</v>
      </c>
      <c r="H204" s="117"/>
      <c r="I204" s="117"/>
      <c r="J204" s="117"/>
      <c r="K204" s="118"/>
    </row>
    <row r="205" spans="1:11" ht="15">
      <c r="A205" s="135" t="s">
        <v>300</v>
      </c>
      <c r="B205" s="133"/>
      <c r="C205" s="133"/>
      <c r="D205" s="133"/>
      <c r="E205" s="134"/>
      <c r="G205" s="135" t="s">
        <v>37</v>
      </c>
      <c r="H205" s="133"/>
      <c r="I205" s="133"/>
      <c r="J205" s="133"/>
      <c r="K205" s="134"/>
    </row>
    <row r="206" spans="1:11" ht="15">
      <c r="A206" s="132" t="s">
        <v>301</v>
      </c>
      <c r="B206" s="133"/>
      <c r="C206" s="133"/>
      <c r="D206" s="133"/>
      <c r="E206" s="134"/>
      <c r="G206" s="132" t="s">
        <v>304</v>
      </c>
      <c r="H206" s="133"/>
      <c r="I206" s="133"/>
      <c r="J206" s="133"/>
      <c r="K206" s="134"/>
    </row>
    <row r="207" spans="1:11" ht="15.75" thickBot="1">
      <c r="A207" s="136" t="s">
        <v>302</v>
      </c>
      <c r="B207" s="137"/>
      <c r="C207" s="137"/>
      <c r="D207" s="137"/>
      <c r="E207" s="138"/>
      <c r="G207" s="136" t="s">
        <v>305</v>
      </c>
      <c r="H207" s="137"/>
      <c r="I207" s="137"/>
      <c r="J207" s="137"/>
      <c r="K207" s="138"/>
    </row>
    <row r="208" ht="15.75" thickBot="1"/>
    <row r="209" spans="1:11" ht="15">
      <c r="A209" s="37" t="s">
        <v>4</v>
      </c>
      <c r="B209" s="38"/>
      <c r="C209" s="38" t="s">
        <v>5</v>
      </c>
      <c r="D209" s="39"/>
      <c r="E209" s="60"/>
      <c r="G209" s="37" t="s">
        <v>4</v>
      </c>
      <c r="H209" s="38"/>
      <c r="I209" s="38" t="s">
        <v>5</v>
      </c>
      <c r="J209" s="39"/>
      <c r="K209" s="94" t="s">
        <v>328</v>
      </c>
    </row>
    <row r="210" spans="1:11" ht="15">
      <c r="A210" s="8"/>
      <c r="B210" s="40"/>
      <c r="C210" s="40" t="s">
        <v>6</v>
      </c>
      <c r="D210" s="41"/>
      <c r="E210" s="61"/>
      <c r="G210" s="8"/>
      <c r="H210" s="40"/>
      <c r="I210" s="40" t="s">
        <v>6</v>
      </c>
      <c r="J210" s="41"/>
      <c r="K210" s="61" t="s">
        <v>327</v>
      </c>
    </row>
    <row r="211" spans="1:11" ht="15">
      <c r="A211" s="116" t="s">
        <v>310</v>
      </c>
      <c r="B211" s="117"/>
      <c r="C211" s="117"/>
      <c r="D211" s="117"/>
      <c r="E211" s="118"/>
      <c r="G211" s="116" t="s">
        <v>333</v>
      </c>
      <c r="H211" s="117"/>
      <c r="I211" s="117"/>
      <c r="J211" s="117"/>
      <c r="K211" s="118"/>
    </row>
    <row r="212" spans="1:11" ht="15">
      <c r="A212" s="119"/>
      <c r="B212" s="117"/>
      <c r="C212" s="117"/>
      <c r="D212" s="117"/>
      <c r="E212" s="118"/>
      <c r="G212" s="119" t="s">
        <v>329</v>
      </c>
      <c r="H212" s="117"/>
      <c r="I212" s="117"/>
      <c r="J212" s="117"/>
      <c r="K212" s="118"/>
    </row>
    <row r="213" spans="1:11" ht="15">
      <c r="A213" s="119"/>
      <c r="B213" s="117"/>
      <c r="C213" s="117"/>
      <c r="D213" s="117"/>
      <c r="E213" s="118"/>
      <c r="G213" s="119" t="s">
        <v>330</v>
      </c>
      <c r="H213" s="117"/>
      <c r="I213" s="117"/>
      <c r="J213" s="117"/>
      <c r="K213" s="118"/>
    </row>
    <row r="214" spans="1:11" ht="15">
      <c r="A214" s="135"/>
      <c r="B214" s="133"/>
      <c r="C214" s="133"/>
      <c r="D214" s="133"/>
      <c r="E214" s="134"/>
      <c r="G214" s="135" t="s">
        <v>334</v>
      </c>
      <c r="H214" s="133"/>
      <c r="I214" s="133"/>
      <c r="J214" s="133"/>
      <c r="K214" s="134"/>
    </row>
    <row r="215" spans="1:11" ht="15">
      <c r="A215" s="132"/>
      <c r="B215" s="133"/>
      <c r="C215" s="133"/>
      <c r="D215" s="133"/>
      <c r="E215" s="134"/>
      <c r="G215" s="132" t="s">
        <v>331</v>
      </c>
      <c r="H215" s="133"/>
      <c r="I215" s="133"/>
      <c r="J215" s="133"/>
      <c r="K215" s="134"/>
    </row>
    <row r="216" spans="1:11" ht="15.75" thickBot="1">
      <c r="A216" s="136"/>
      <c r="B216" s="137"/>
      <c r="C216" s="137"/>
      <c r="D216" s="137"/>
      <c r="E216" s="138"/>
      <c r="G216" s="136" t="s">
        <v>332</v>
      </c>
      <c r="H216" s="137"/>
      <c r="I216" s="137"/>
      <c r="J216" s="137"/>
      <c r="K216" s="138"/>
    </row>
    <row r="218" ht="15.75" thickBot="1"/>
    <row r="219" spans="1:11" ht="15">
      <c r="A219" s="37" t="s">
        <v>4</v>
      </c>
      <c r="B219" s="38"/>
      <c r="C219" s="38" t="s">
        <v>5</v>
      </c>
      <c r="D219" s="39"/>
      <c r="E219" s="94">
        <v>6646522</v>
      </c>
      <c r="G219" s="37" t="s">
        <v>4</v>
      </c>
      <c r="H219" s="38"/>
      <c r="I219" s="38" t="s">
        <v>5</v>
      </c>
      <c r="J219" s="39"/>
      <c r="K219" s="43">
        <v>1808699</v>
      </c>
    </row>
    <row r="220" spans="1:11" ht="15">
      <c r="A220" s="8"/>
      <c r="B220" s="40"/>
      <c r="C220" s="40" t="s">
        <v>6</v>
      </c>
      <c r="D220" s="41"/>
      <c r="E220" s="42" t="s">
        <v>318</v>
      </c>
      <c r="G220" s="8"/>
      <c r="H220" s="40"/>
      <c r="I220" s="40" t="s">
        <v>6</v>
      </c>
      <c r="J220" s="41"/>
      <c r="K220" s="42" t="s">
        <v>311</v>
      </c>
    </row>
    <row r="221" spans="1:11" ht="15">
      <c r="A221" s="139" t="s">
        <v>319</v>
      </c>
      <c r="B221" s="140"/>
      <c r="C221" s="140"/>
      <c r="D221" s="140"/>
      <c r="E221" s="141"/>
      <c r="G221" s="139" t="s">
        <v>312</v>
      </c>
      <c r="H221" s="140"/>
      <c r="I221" s="140"/>
      <c r="J221" s="140"/>
      <c r="K221" s="141"/>
    </row>
    <row r="222" spans="1:11" ht="15">
      <c r="A222" s="139" t="s">
        <v>320</v>
      </c>
      <c r="B222" s="142"/>
      <c r="C222" s="142"/>
      <c r="D222" s="142"/>
      <c r="E222" s="143"/>
      <c r="G222" s="139" t="s">
        <v>313</v>
      </c>
      <c r="H222" s="142"/>
      <c r="I222" s="142"/>
      <c r="J222" s="142"/>
      <c r="K222" s="143"/>
    </row>
    <row r="223" spans="1:11" ht="15">
      <c r="A223" s="144" t="s">
        <v>321</v>
      </c>
      <c r="B223" s="145"/>
      <c r="C223" s="145"/>
      <c r="D223" s="145"/>
      <c r="E223" s="146"/>
      <c r="G223" s="144" t="s">
        <v>314</v>
      </c>
      <c r="H223" s="145"/>
      <c r="I223" s="145"/>
      <c r="J223" s="145"/>
      <c r="K223" s="146"/>
    </row>
    <row r="224" spans="1:11" ht="15">
      <c r="A224" s="132" t="s">
        <v>322</v>
      </c>
      <c r="B224" s="133"/>
      <c r="C224" s="133"/>
      <c r="D224" s="133"/>
      <c r="E224" s="134"/>
      <c r="G224" s="132" t="s">
        <v>315</v>
      </c>
      <c r="H224" s="133"/>
      <c r="I224" s="133"/>
      <c r="J224" s="133"/>
      <c r="K224" s="134"/>
    </row>
    <row r="225" spans="1:11" ht="15">
      <c r="A225" s="135" t="s">
        <v>323</v>
      </c>
      <c r="B225" s="133"/>
      <c r="C225" s="133"/>
      <c r="D225" s="133"/>
      <c r="E225" s="134"/>
      <c r="G225" s="135" t="s">
        <v>316</v>
      </c>
      <c r="H225" s="133"/>
      <c r="I225" s="133"/>
      <c r="J225" s="133"/>
      <c r="K225" s="134"/>
    </row>
    <row r="226" spans="1:11" ht="15.75" thickBot="1">
      <c r="A226" s="136" t="s">
        <v>324</v>
      </c>
      <c r="B226" s="137"/>
      <c r="C226" s="137"/>
      <c r="D226" s="137"/>
      <c r="E226" s="138"/>
      <c r="G226" s="136" t="s">
        <v>317</v>
      </c>
      <c r="H226" s="137"/>
      <c r="I226" s="137"/>
      <c r="J226" s="137"/>
      <c r="K226" s="138"/>
    </row>
    <row r="227" ht="15.75" thickBot="1"/>
    <row r="228" spans="1:11" ht="15">
      <c r="A228" s="37" t="s">
        <v>4</v>
      </c>
      <c r="B228" s="38"/>
      <c r="C228" s="38" t="s">
        <v>5</v>
      </c>
      <c r="D228" s="39"/>
      <c r="E228" s="94" t="s">
        <v>335</v>
      </c>
      <c r="G228" s="37" t="s">
        <v>4</v>
      </c>
      <c r="H228" s="38"/>
      <c r="I228" s="38" t="s">
        <v>5</v>
      </c>
      <c r="J228" s="39"/>
      <c r="K228" s="43">
        <v>19012799</v>
      </c>
    </row>
    <row r="229" spans="1:11" ht="15">
      <c r="A229" s="8"/>
      <c r="B229" s="40"/>
      <c r="C229" s="40" t="s">
        <v>6</v>
      </c>
      <c r="D229" s="41"/>
      <c r="E229" s="42" t="s">
        <v>336</v>
      </c>
      <c r="G229" s="8"/>
      <c r="H229" s="40"/>
      <c r="I229" s="40" t="s">
        <v>6</v>
      </c>
      <c r="J229" s="41"/>
      <c r="K229" s="42" t="s">
        <v>343</v>
      </c>
    </row>
    <row r="230" spans="1:11" ht="15">
      <c r="A230" s="139" t="s">
        <v>337</v>
      </c>
      <c r="B230" s="140"/>
      <c r="C230" s="140"/>
      <c r="D230" s="140"/>
      <c r="E230" s="141"/>
      <c r="G230" s="139" t="s">
        <v>344</v>
      </c>
      <c r="H230" s="140"/>
      <c r="I230" s="140"/>
      <c r="J230" s="140"/>
      <c r="K230" s="141"/>
    </row>
    <row r="231" spans="1:11" ht="15">
      <c r="A231" s="139" t="s">
        <v>338</v>
      </c>
      <c r="B231" s="142"/>
      <c r="C231" s="142"/>
      <c r="D231" s="142"/>
      <c r="E231" s="143"/>
      <c r="G231" s="139" t="s">
        <v>345</v>
      </c>
      <c r="H231" s="142"/>
      <c r="I231" s="142"/>
      <c r="J231" s="142"/>
      <c r="K231" s="143"/>
    </row>
    <row r="232" spans="1:11" ht="15">
      <c r="A232" s="144" t="s">
        <v>339</v>
      </c>
      <c r="B232" s="145"/>
      <c r="C232" s="145"/>
      <c r="D232" s="145"/>
      <c r="E232" s="146"/>
      <c r="G232" s="144" t="s">
        <v>346</v>
      </c>
      <c r="H232" s="145"/>
      <c r="I232" s="145"/>
      <c r="J232" s="145"/>
      <c r="K232" s="146"/>
    </row>
    <row r="233" spans="1:11" ht="15">
      <c r="A233" s="132" t="s">
        <v>340</v>
      </c>
      <c r="B233" s="133"/>
      <c r="C233" s="133"/>
      <c r="D233" s="133"/>
      <c r="E233" s="134"/>
      <c r="G233" s="132" t="s">
        <v>347</v>
      </c>
      <c r="H233" s="133"/>
      <c r="I233" s="133"/>
      <c r="J233" s="133"/>
      <c r="K233" s="134"/>
    </row>
    <row r="234" spans="1:11" ht="15">
      <c r="A234" s="135" t="s">
        <v>341</v>
      </c>
      <c r="B234" s="133"/>
      <c r="C234" s="133"/>
      <c r="D234" s="133"/>
      <c r="E234" s="134"/>
      <c r="G234" s="135" t="s">
        <v>348</v>
      </c>
      <c r="H234" s="133"/>
      <c r="I234" s="133"/>
      <c r="J234" s="133"/>
      <c r="K234" s="134"/>
    </row>
    <row r="235" spans="1:11" ht="15.75" thickBot="1">
      <c r="A235" s="136" t="s">
        <v>342</v>
      </c>
      <c r="B235" s="137"/>
      <c r="C235" s="137"/>
      <c r="D235" s="137"/>
      <c r="E235" s="138"/>
      <c r="G235" s="136" t="s">
        <v>349</v>
      </c>
      <c r="H235" s="137"/>
      <c r="I235" s="137"/>
      <c r="J235" s="137"/>
      <c r="K235" s="138"/>
    </row>
  </sheetData>
  <sheetProtection/>
  <mergeCells count="285">
    <mergeCell ref="G230:K230"/>
    <mergeCell ref="G231:K231"/>
    <mergeCell ref="G232:K232"/>
    <mergeCell ref="G233:K233"/>
    <mergeCell ref="G234:K234"/>
    <mergeCell ref="G235:K235"/>
    <mergeCell ref="A230:E230"/>
    <mergeCell ref="A231:E231"/>
    <mergeCell ref="A232:E232"/>
    <mergeCell ref="A233:E233"/>
    <mergeCell ref="A234:E234"/>
    <mergeCell ref="A235:E235"/>
    <mergeCell ref="G166:K166"/>
    <mergeCell ref="G167:K167"/>
    <mergeCell ref="G168:K168"/>
    <mergeCell ref="G169:K169"/>
    <mergeCell ref="G170:K170"/>
    <mergeCell ref="G171:K171"/>
    <mergeCell ref="A193:E193"/>
    <mergeCell ref="A194:E194"/>
    <mergeCell ref="A195:E195"/>
    <mergeCell ref="A159:E159"/>
    <mergeCell ref="A160:E160"/>
    <mergeCell ref="A161:E161"/>
    <mergeCell ref="A162:E162"/>
    <mergeCell ref="A167:E167"/>
    <mergeCell ref="A168:E168"/>
    <mergeCell ref="A169:E169"/>
    <mergeCell ref="A152:E152"/>
    <mergeCell ref="G152:K152"/>
    <mergeCell ref="A153:E153"/>
    <mergeCell ref="G153:K153"/>
    <mergeCell ref="A157:E157"/>
    <mergeCell ref="A158:E158"/>
    <mergeCell ref="A149:E149"/>
    <mergeCell ref="G149:K149"/>
    <mergeCell ref="A150:E150"/>
    <mergeCell ref="G150:K150"/>
    <mergeCell ref="A151:E151"/>
    <mergeCell ref="G151:K151"/>
    <mergeCell ref="A196:E196"/>
    <mergeCell ref="A197:E197"/>
    <mergeCell ref="A198:E198"/>
    <mergeCell ref="A143:E143"/>
    <mergeCell ref="G143:K143"/>
    <mergeCell ref="A144:E144"/>
    <mergeCell ref="G144:K144"/>
    <mergeCell ref="A148:E148"/>
    <mergeCell ref="G148:K148"/>
    <mergeCell ref="A166:E166"/>
    <mergeCell ref="A140:E140"/>
    <mergeCell ref="G140:K140"/>
    <mergeCell ref="A141:E141"/>
    <mergeCell ref="G141:K141"/>
    <mergeCell ref="A142:E142"/>
    <mergeCell ref="G142:K142"/>
    <mergeCell ref="A134:E134"/>
    <mergeCell ref="G134:K134"/>
    <mergeCell ref="A135:E135"/>
    <mergeCell ref="G135:K135"/>
    <mergeCell ref="A139:E139"/>
    <mergeCell ref="G139:K139"/>
    <mergeCell ref="G121:K121"/>
    <mergeCell ref="G130:K130"/>
    <mergeCell ref="G131:K131"/>
    <mergeCell ref="G132:K132"/>
    <mergeCell ref="A133:E133"/>
    <mergeCell ref="G133:K133"/>
    <mergeCell ref="A125:E125"/>
    <mergeCell ref="A126:E126"/>
    <mergeCell ref="A121:E121"/>
    <mergeCell ref="A122:E122"/>
    <mergeCell ref="G116:K116"/>
    <mergeCell ref="G117:K117"/>
    <mergeCell ref="G112:K112"/>
    <mergeCell ref="G113:K113"/>
    <mergeCell ref="G114:K114"/>
    <mergeCell ref="G115:K115"/>
    <mergeCell ref="G107:K107"/>
    <mergeCell ref="G108:K108"/>
    <mergeCell ref="G103:K103"/>
    <mergeCell ref="G104:K104"/>
    <mergeCell ref="G105:K105"/>
    <mergeCell ref="G106:K106"/>
    <mergeCell ref="A107:E107"/>
    <mergeCell ref="A108:E108"/>
    <mergeCell ref="A103:E103"/>
    <mergeCell ref="A104:E104"/>
    <mergeCell ref="A105:E105"/>
    <mergeCell ref="A106:E106"/>
    <mergeCell ref="A98:E98"/>
    <mergeCell ref="A99:E99"/>
    <mergeCell ref="A94:E94"/>
    <mergeCell ref="A95:E95"/>
    <mergeCell ref="A96:E96"/>
    <mergeCell ref="A97:E97"/>
    <mergeCell ref="G89:K89"/>
    <mergeCell ref="G90:K90"/>
    <mergeCell ref="G85:K85"/>
    <mergeCell ref="G86:K86"/>
    <mergeCell ref="G87:K87"/>
    <mergeCell ref="G88:K88"/>
    <mergeCell ref="A89:E89"/>
    <mergeCell ref="A90:E90"/>
    <mergeCell ref="A85:E85"/>
    <mergeCell ref="A86:E86"/>
    <mergeCell ref="A87:E87"/>
    <mergeCell ref="A88:E88"/>
    <mergeCell ref="G80:K80"/>
    <mergeCell ref="G81:K81"/>
    <mergeCell ref="G76:K76"/>
    <mergeCell ref="G77:K77"/>
    <mergeCell ref="G78:K78"/>
    <mergeCell ref="G79:K79"/>
    <mergeCell ref="A80:E80"/>
    <mergeCell ref="A81:E81"/>
    <mergeCell ref="A76:E76"/>
    <mergeCell ref="A77:E77"/>
    <mergeCell ref="A78:E78"/>
    <mergeCell ref="A79:E79"/>
    <mergeCell ref="A69:E69"/>
    <mergeCell ref="G69:K69"/>
    <mergeCell ref="G67:K67"/>
    <mergeCell ref="A72:E72"/>
    <mergeCell ref="G72:K72"/>
    <mergeCell ref="A70:E70"/>
    <mergeCell ref="G70:K70"/>
    <mergeCell ref="A71:E71"/>
    <mergeCell ref="G71:K71"/>
    <mergeCell ref="G63:K63"/>
    <mergeCell ref="A63:E63"/>
    <mergeCell ref="A67:E67"/>
    <mergeCell ref="A68:E68"/>
    <mergeCell ref="G68:K68"/>
    <mergeCell ref="G61:K61"/>
    <mergeCell ref="A61:E61"/>
    <mergeCell ref="G62:K62"/>
    <mergeCell ref="A62:E62"/>
    <mergeCell ref="A59:E59"/>
    <mergeCell ref="G59:K59"/>
    <mergeCell ref="G60:K60"/>
    <mergeCell ref="A54:E54"/>
    <mergeCell ref="G54:K54"/>
    <mergeCell ref="A58:E58"/>
    <mergeCell ref="G58:K58"/>
    <mergeCell ref="A60:E60"/>
    <mergeCell ref="A52:E52"/>
    <mergeCell ref="G52:K52"/>
    <mergeCell ref="A53:E53"/>
    <mergeCell ref="G53:K53"/>
    <mergeCell ref="A50:E50"/>
    <mergeCell ref="G50:K50"/>
    <mergeCell ref="A51:E51"/>
    <mergeCell ref="G51:K51"/>
    <mergeCell ref="A48:E48"/>
    <mergeCell ref="G48:K48"/>
    <mergeCell ref="A49:E49"/>
    <mergeCell ref="G49:K49"/>
    <mergeCell ref="G43:K43"/>
    <mergeCell ref="G44:K44"/>
    <mergeCell ref="A43:E43"/>
    <mergeCell ref="A44:E44"/>
    <mergeCell ref="G39:K39"/>
    <mergeCell ref="G40:K40"/>
    <mergeCell ref="G41:K41"/>
    <mergeCell ref="G42:K42"/>
    <mergeCell ref="G34:K34"/>
    <mergeCell ref="G35:K35"/>
    <mergeCell ref="G30:K30"/>
    <mergeCell ref="G31:K31"/>
    <mergeCell ref="G32:K32"/>
    <mergeCell ref="G33:K33"/>
    <mergeCell ref="G25:K25"/>
    <mergeCell ref="G26:K26"/>
    <mergeCell ref="G21:K21"/>
    <mergeCell ref="G22:K22"/>
    <mergeCell ref="G23:K23"/>
    <mergeCell ref="G24:K24"/>
    <mergeCell ref="G7:K7"/>
    <mergeCell ref="G8:K8"/>
    <mergeCell ref="G14:K14"/>
    <mergeCell ref="G15:K15"/>
    <mergeCell ref="G3:K3"/>
    <mergeCell ref="G4:K4"/>
    <mergeCell ref="G5:K5"/>
    <mergeCell ref="G6:K6"/>
    <mergeCell ref="A33:E33"/>
    <mergeCell ref="A34:E34"/>
    <mergeCell ref="G16:K16"/>
    <mergeCell ref="G17:K17"/>
    <mergeCell ref="G12:K12"/>
    <mergeCell ref="G13:K13"/>
    <mergeCell ref="A35:E35"/>
    <mergeCell ref="A30:E30"/>
    <mergeCell ref="A31:E31"/>
    <mergeCell ref="A32:E32"/>
    <mergeCell ref="A6:E6"/>
    <mergeCell ref="A15:E15"/>
    <mergeCell ref="A21:E21"/>
    <mergeCell ref="A39:E39"/>
    <mergeCell ref="A40:E40"/>
    <mergeCell ref="A41:E41"/>
    <mergeCell ref="A42:E42"/>
    <mergeCell ref="G98:K98"/>
    <mergeCell ref="G99:K99"/>
    <mergeCell ref="G94:K94"/>
    <mergeCell ref="G95:K95"/>
    <mergeCell ref="G96:K96"/>
    <mergeCell ref="G97:K97"/>
    <mergeCell ref="A123:E123"/>
    <mergeCell ref="A124:E124"/>
    <mergeCell ref="A116:E116"/>
    <mergeCell ref="A117:E117"/>
    <mergeCell ref="A112:E112"/>
    <mergeCell ref="A113:E113"/>
    <mergeCell ref="A114:E114"/>
    <mergeCell ref="A115:E115"/>
    <mergeCell ref="A170:E170"/>
    <mergeCell ref="A171:E171"/>
    <mergeCell ref="A175:E175"/>
    <mergeCell ref="A176:E176"/>
    <mergeCell ref="A177:E177"/>
    <mergeCell ref="A178:E178"/>
    <mergeCell ref="A179:E179"/>
    <mergeCell ref="A180:E180"/>
    <mergeCell ref="G175:K175"/>
    <mergeCell ref="G176:K176"/>
    <mergeCell ref="G177:K177"/>
    <mergeCell ref="G178:K178"/>
    <mergeCell ref="G179:K179"/>
    <mergeCell ref="G180:K180"/>
    <mergeCell ref="A184:E184"/>
    <mergeCell ref="A185:E185"/>
    <mergeCell ref="A186:E186"/>
    <mergeCell ref="A187:E187"/>
    <mergeCell ref="A188:E188"/>
    <mergeCell ref="A189:E189"/>
    <mergeCell ref="G184:K184"/>
    <mergeCell ref="G185:K185"/>
    <mergeCell ref="G186:K186"/>
    <mergeCell ref="G187:K187"/>
    <mergeCell ref="G188:K188"/>
    <mergeCell ref="G189:K189"/>
    <mergeCell ref="G193:K193"/>
    <mergeCell ref="G194:K194"/>
    <mergeCell ref="G195:K195"/>
    <mergeCell ref="G196:K196"/>
    <mergeCell ref="G197:K197"/>
    <mergeCell ref="G198:K198"/>
    <mergeCell ref="A202:E202"/>
    <mergeCell ref="A203:E203"/>
    <mergeCell ref="A204:E204"/>
    <mergeCell ref="A205:E205"/>
    <mergeCell ref="A206:E206"/>
    <mergeCell ref="A207:E207"/>
    <mergeCell ref="G202:K202"/>
    <mergeCell ref="G203:K203"/>
    <mergeCell ref="G204:K204"/>
    <mergeCell ref="G205:K205"/>
    <mergeCell ref="G206:K206"/>
    <mergeCell ref="G207:K207"/>
    <mergeCell ref="A211:E211"/>
    <mergeCell ref="A212:E212"/>
    <mergeCell ref="A213:E213"/>
    <mergeCell ref="A214:E214"/>
    <mergeCell ref="A215:E215"/>
    <mergeCell ref="A216:E216"/>
    <mergeCell ref="G211:K211"/>
    <mergeCell ref="G212:K212"/>
    <mergeCell ref="G213:K213"/>
    <mergeCell ref="G214:K214"/>
    <mergeCell ref="G215:K215"/>
    <mergeCell ref="G216:K216"/>
    <mergeCell ref="A221:E221"/>
    <mergeCell ref="G221:K221"/>
    <mergeCell ref="A222:E222"/>
    <mergeCell ref="G222:K222"/>
    <mergeCell ref="A223:E223"/>
    <mergeCell ref="G223:K223"/>
    <mergeCell ref="A224:E224"/>
    <mergeCell ref="G224:K224"/>
    <mergeCell ref="A225:E225"/>
    <mergeCell ref="G225:K225"/>
    <mergeCell ref="A226:E226"/>
    <mergeCell ref="G226:K22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Krabicová</dc:creator>
  <cp:keywords/>
  <dc:description/>
  <cp:lastModifiedBy>Luxová Věra</cp:lastModifiedBy>
  <cp:lastPrinted>2018-10-29T10:37:13Z</cp:lastPrinted>
  <dcterms:created xsi:type="dcterms:W3CDTF">2015-09-10T05:22:26Z</dcterms:created>
  <dcterms:modified xsi:type="dcterms:W3CDTF">2018-11-28T10:03:33Z</dcterms:modified>
  <cp:category/>
  <cp:version/>
  <cp:contentType/>
  <cp:contentStatus/>
</cp:coreProperties>
</file>