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ace" sheetId="1" state="visible" r:id="rId2"/>
    <sheet name="Rozpočet" sheetId="2" state="visible" r:id="rId3"/>
  </sheets>
  <definedNames>
    <definedName function="false" hidden="false" localSheetId="1" name="_xlnm.Print_Titles" vbProcedure="false">Rozpočet!$1:$4</definedName>
    <definedName function="false" hidden="false" localSheetId="0" name="_xlnm.Print_Titles" vbProcedure="false">Rekapitulace!1:6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<sst xmlns="http://schemas.openxmlformats.org/spreadsheetml/2006/main" count="375" uniqueCount="155">
  <si>
    <t xml:space="preserve">STAVBA:</t>
  </si>
  <si>
    <t xml:space="preserve">BYTOVÝ DŮM - ZVĚŘINOVA 7, BRNO</t>
  </si>
  <si>
    <t xml:space="preserve">ČÁST:</t>
  </si>
  <si>
    <t xml:space="preserve">OPRAVA SPOLEČNÝCH SILNOPROUDÝCH A SLABOPROUDÝCH ROZVODŮ</t>
  </si>
  <si>
    <t xml:space="preserve">Č. P.</t>
  </si>
  <si>
    <t xml:space="preserve">ZKRÁCENÝ POPIS</t>
  </si>
  <si>
    <t xml:space="preserve">CELKEM</t>
  </si>
  <si>
    <t xml:space="preserve">CELKOVÁ REKAPITULACE NÁKLADŮ</t>
  </si>
  <si>
    <t xml:space="preserve">ELEKTROMONTÁŽE - MATERIÁL NOSNÝ</t>
  </si>
  <si>
    <t xml:space="preserve">SVÍTIDLA VČ. ZDROJŮ</t>
  </si>
  <si>
    <t xml:space="preserve">ELEKTROMONTÁŽE - MONTÁŽNÍ PRÁCE</t>
  </si>
  <si>
    <t xml:space="preserve">DODÁVKA ROZVADĚČŮ</t>
  </si>
  <si>
    <t xml:space="preserve">DOPRAVA ROZVADĚČŮ</t>
  </si>
  <si>
    <t xml:space="preserve">HZS - PRÁCE NEZAHRNUTNÉ DO MONTÁŽNÍHO CENÍKU</t>
  </si>
  <si>
    <t xml:space="preserve">HZS - REVIZE</t>
  </si>
  <si>
    <t xml:space="preserve">ZALOŽENÍ NOVÉ KABELÁŽE OPERÁTORA UPC DO NOVÝCH TRUBKOVODŮ</t>
  </si>
  <si>
    <t xml:space="preserve">CELKOVÝ NÁKLAD KČ:</t>
  </si>
  <si>
    <t xml:space="preserve">UVEDENÉ CENY NEZAHRNUJÍ DPH.</t>
  </si>
  <si>
    <t xml:space="preserve">DATUM: 03 - 2023</t>
  </si>
  <si>
    <t xml:space="preserve">VYPRACOVAL: Ing. Vojtěch Florian</t>
  </si>
  <si>
    <t xml:space="preserve">M.J.</t>
  </si>
  <si>
    <t xml:space="preserve">MNOŽSTVÍ</t>
  </si>
  <si>
    <t xml:space="preserve">JEDN. CENA</t>
  </si>
  <si>
    <t xml:space="preserve">ELEKTROMONTÁŽE SI + SLP - MATERIÁL NOSNÝ</t>
  </si>
  <si>
    <t xml:space="preserve">TRUBKA SMNF 16 OHEBNÁ </t>
  </si>
  <si>
    <t xml:space="preserve">M</t>
  </si>
  <si>
    <t xml:space="preserve">TRUBKA SMNF 20 OHEBNÁ </t>
  </si>
  <si>
    <t xml:space="preserve">TRUBKA SMNF 25 OHEBNÁ </t>
  </si>
  <si>
    <t xml:space="preserve">TRUBKA SMNF 32 OHEBNÁ </t>
  </si>
  <si>
    <t xml:space="preserve">TRUBKA SMNF 50 OHEBNÁ </t>
  </si>
  <si>
    <t xml:space="preserve">TRUBKA KPF 90</t>
  </si>
  <si>
    <t xml:space="preserve">KAB.ŽLAB ARKYS 150 X 50, VČ. PŘÍSLUŠENSTVÍ</t>
  </si>
  <si>
    <t xml:space="preserve">NOSNÁ KCE DO 10 KG</t>
  </si>
  <si>
    <t xml:space="preserve">NOSNÁ KCE DO 20 KG</t>
  </si>
  <si>
    <t xml:space="preserve">NOSNÁ KCE DO 30 KG</t>
  </si>
  <si>
    <t xml:space="preserve">KRABICE PŘÍSTROJOVÁ KP 67 - ZDIVO</t>
  </si>
  <si>
    <t xml:space="preserve">KS</t>
  </si>
  <si>
    <t xml:space="preserve">KRABICE ROZVODNÁ KR 68</t>
  </si>
  <si>
    <t xml:space="preserve">KRABICE ROZVODNÁ KR 97</t>
  </si>
  <si>
    <t xml:space="preserve">KRABICE ROZVODNÁ KR 125</t>
  </si>
  <si>
    <t xml:space="preserve">KRABICE ODBOČNÁ KO 68</t>
  </si>
  <si>
    <t xml:space="preserve">KRABICE ODBOČNÁ KO 100</t>
  </si>
  <si>
    <t xml:space="preserve">KRABICE ODBOČNÁ KO 125 </t>
  </si>
  <si>
    <t xml:space="preserve">KRABICE ODBOČNÁ KT 250</t>
  </si>
  <si>
    <t xml:space="preserve">KRABICE ROZBOČNÁ ACD 8102, IP 54</t>
  </si>
  <si>
    <t xml:space="preserve">KRABICE ELEKTROINSTALAČNÍ KEZ, DO ZATEPLENÍ</t>
  </si>
  <si>
    <t xml:space="preserve">MONTÁŽNÍ DESKA MDZ, DO ZATEPLENÍ</t>
  </si>
  <si>
    <t xml:space="preserve">KABEL CYKYO 2 x 1,5</t>
  </si>
  <si>
    <t xml:space="preserve">KABEL CYKYO 3 x 1,5</t>
  </si>
  <si>
    <t xml:space="preserve">KABEL CYKYJ 3 x 1,5</t>
  </si>
  <si>
    <t xml:space="preserve">KABEL CYKYJ 4 x 1,5</t>
  </si>
  <si>
    <t xml:space="preserve">KABEL CYKYJ 5 x 1,5</t>
  </si>
  <si>
    <t xml:space="preserve">KABEL CYKYJ 3 x 2,5</t>
  </si>
  <si>
    <t xml:space="preserve">KABEL CYKYJ 5 x 6</t>
  </si>
  <si>
    <t xml:space="preserve">KABEL CYKYJ 4 X 70</t>
  </si>
  <si>
    <t xml:space="preserve">KABEL CXKH-V-J 5 x 1,5 - POŽÁRNÍ ODOLNOST</t>
  </si>
  <si>
    <t xml:space="preserve">KABEL JYSTY 2 x 2 x 0,8</t>
  </si>
  <si>
    <t xml:space="preserve">VODIČ CY 1,5 Č - PROTAHOVACÍ</t>
  </si>
  <si>
    <t xml:space="preserve">VODIČ CYA 6 zž</t>
  </si>
  <si>
    <t xml:space="preserve">VODIČ CYA 25 zž</t>
  </si>
  <si>
    <t xml:space="preserve">VODIČ CYA 50 zž</t>
  </si>
  <si>
    <t xml:space="preserve">VODIČ CYA 70 č</t>
  </si>
  <si>
    <t xml:space="preserve">VODIČ CYA 70 h</t>
  </si>
  <si>
    <t xml:space="preserve">VODIČ CYA 70 zž</t>
  </si>
  <si>
    <t xml:space="preserve">KABEL.KONCOVKA SMRŠT, PRO KABEL DO 5 X 6</t>
  </si>
  <si>
    <t xml:space="preserve">KABEL.KONCOVKA SMRŠT, PRO KABEL DO 4 X 70</t>
  </si>
  <si>
    <t xml:space="preserve">KABEL.OKO Cu 25 MM2</t>
  </si>
  <si>
    <t xml:space="preserve">KABEL.OKO Cu 50 MM2</t>
  </si>
  <si>
    <t xml:space="preserve">KABEL.OKO Cu 70 MM2</t>
  </si>
  <si>
    <t xml:space="preserve">UKONČENÍ VODIČŮ DO 2,5 MM2</t>
  </si>
  <si>
    <t xml:space="preserve">UKONČENÍ VODIČŮ DO 6 MM2</t>
  </si>
  <si>
    <t xml:space="preserve">UKONČENÍ VODIČŮ DO 25 MM2</t>
  </si>
  <si>
    <t xml:space="preserve">UKONČENÍ VODIČŮ DO 50 MM2</t>
  </si>
  <si>
    <t xml:space="preserve">UKONČENÍ VODIČŮ DO 70 MM2</t>
  </si>
  <si>
    <t xml:space="preserve">OZNAČ. ŠTÍTEK NA KABEL</t>
  </si>
  <si>
    <t xml:space="preserve">POJISTKA NOŽOVÁ PN1, 160A gG</t>
  </si>
  <si>
    <t xml:space="preserve">TLAČÍTKO ZVONKOVÉ 10A,250V, VČ.RÁMEČKU</t>
  </si>
  <si>
    <t xml:space="preserve">DETEKTOR POHYBU STROPNÍ,1-KANÁL.,10A,250V,IP23</t>
  </si>
  <si>
    <t xml:space="preserve">DETEKTOR POHYBU NÁSTĚNNÝ, 1-KANÁL,10A,250V,IP23</t>
  </si>
  <si>
    <t xml:space="preserve">POŽ. UCPÁVKA PROST. KABELŮ - PROMASTOP EI60 DP1</t>
  </si>
  <si>
    <t xml:space="preserve">M2</t>
  </si>
  <si>
    <t xml:space="preserve">STUPAČKOVÁ SVORKOVNICE 4 X 70</t>
  </si>
  <si>
    <t xml:space="preserve">KS1</t>
  </si>
  <si>
    <t xml:space="preserve">domácí telefon - sestava celkem 26 bytů</t>
  </si>
  <si>
    <t xml:space="preserve">Legrand Bticimo Robur antivandal - audio, video, čtečka čipů</t>
  </si>
  <si>
    <t xml:space="preserve">1 x zvonk.tablo 26tl., ev, kamera</t>
  </si>
  <si>
    <t xml:space="preserve">1 x síťový napaječ </t>
  </si>
  <si>
    <t xml:space="preserve">1x elektromagnetický zámek </t>
  </si>
  <si>
    <t xml:space="preserve">26 x digitální dom. telefon audio bez volby účastníka, nástěn.</t>
  </si>
  <si>
    <t xml:space="preserve">včetně příslušenství a videorozbočovačů</t>
  </si>
  <si>
    <t xml:space="preserve">KPL</t>
  </si>
  <si>
    <t xml:space="preserve">SVORKA SZ, ZKUŠEBNÍ</t>
  </si>
  <si>
    <t xml:space="preserve">SVORKA SS, SPOJOVACÍ</t>
  </si>
  <si>
    <t xml:space="preserve">SVORKA ST 1, NA POTRUBÍ</t>
  </si>
  <si>
    <t xml:space="preserve">SVORKA ZEMNÍCÍ ZS 4</t>
  </si>
  <si>
    <t xml:space="preserve">SVORKA ZEMNÍCÍ ZSA 16</t>
  </si>
  <si>
    <t xml:space="preserve">ZENÍCÍ PÁSEK PRO ZSA 16,  Cu DL. 0,5 M</t>
  </si>
  <si>
    <t xml:space="preserve">VODIČ FEZN 10</t>
  </si>
  <si>
    <t xml:space="preserve">POMOCNÝ MATERIÁL</t>
  </si>
  <si>
    <t xml:space="preserve">CELKEM KČ:</t>
  </si>
  <si>
    <t xml:space="preserve">A - přísazné, LED 1x21W, kruhové, prům.300, kov lakovaný
     bílá barva, IP20</t>
  </si>
  <si>
    <t xml:space="preserve">B - přísazné, LED 1x21W, kruhové, prům.250, kov lakovaný
     bílá barva, IP44</t>
  </si>
  <si>
    <t xml:space="preserve">N - nouzové, LED 2W, praporek, strop/stěna, autotest, IP20</t>
  </si>
  <si>
    <t xml:space="preserve">RECIKLAČNÍ POPLATEK</t>
  </si>
  <si>
    <t xml:space="preserve">ELEKTROMONTÁŽE - MONTÁŽNÍ PRÁCE - SI + SLP</t>
  </si>
  <si>
    <t xml:space="preserve">MONTÁŽNÍ PRÁCE DLE KAPITOLY "MATERIÁL NOSNÝ"</t>
  </si>
  <si>
    <t xml:space="preserve">MONTÁŽ SVÍTIDLA</t>
  </si>
  <si>
    <t xml:space="preserve">PŘIDRUŽENÉ PRACOVNÍ VÝKONY</t>
  </si>
  <si>
    <t xml:space="preserve">UKONČENÍ VODIČŮ V ROZVADĚČÍCH DLE KAPITOLY 
"DODÁVKA ROZVADĚČŮ"</t>
  </si>
  <si>
    <t xml:space="preserve">RHE - hlavní rozvaděč objektu </t>
  </si>
  <si>
    <t xml:space="preserve">oceloplech.rozvaděč na povrch, vč.příslušenství, sestava dvou skříní, celkový rozměr: 800 x 2950 x 250, IP 40/20</t>
  </si>
  <si>
    <t xml:space="preserve">DEION BC 160N, In=160A, NAPĚŤOVÁ CÍVKA 230VAC</t>
  </si>
  <si>
    <t xml:space="preserve">SVODIČ PŘEPĚTÍ TŘ.T1, TNC, 25kA/p</t>
  </si>
  <si>
    <t xml:space="preserve">MONT.MÍSTO PRO 3.FÁZ. ELEKTROMĚR</t>
  </si>
  <si>
    <t xml:space="preserve">MONT.MÍSTO PRO PŘIJÍMAČ HDO</t>
  </si>
  <si>
    <t xml:space="preserve">PROUDOVÝ CHRÁNIČ LFI 10C/1N/0,03</t>
  </si>
  <si>
    <t xml:space="preserve">PROUDOVÝ CHRÁNIČ LFI 16C/1N/0,03</t>
  </si>
  <si>
    <t xml:space="preserve">JISTIČ 2B/1</t>
  </si>
  <si>
    <t xml:space="preserve">JISTIČ 10B/1</t>
  </si>
  <si>
    <t xml:space="preserve">JISTIČ 16B/1</t>
  </si>
  <si>
    <t xml:space="preserve">JISTIČ 20B/1</t>
  </si>
  <si>
    <t xml:space="preserve">JISTIČ 25B/3</t>
  </si>
  <si>
    <t xml:space="preserve">ZÁSUVKA VESTAVNÁ 16A, 250V</t>
  </si>
  <si>
    <t xml:space="preserve">SVORKA ŘADOVÁ RSA 2,5</t>
  </si>
  <si>
    <t xml:space="preserve">SVORKA ŘADOVÁ RSA 6</t>
  </si>
  <si>
    <t xml:space="preserve">SVORKA ŘADOVÁ RSA 70</t>
  </si>
  <si>
    <t xml:space="preserve">ŠTÍTEK OZNAČOVACÍ</t>
  </si>
  <si>
    <t xml:space="preserve">PODRUŽNÝ MATERIÁL</t>
  </si>
  <si>
    <t xml:space="preserve">KOMPLETACE ROZVADĚČE</t>
  </si>
  <si>
    <t xml:space="preserve">RE2 - elektroměrový rozvaděč - 2NP </t>
  </si>
  <si>
    <t xml:space="preserve">STOUPAČKOVÁ SVORKOVNICE 4 X 70</t>
  </si>
  <si>
    <t xml:space="preserve">RE3 - elektroměrový rozvaděč - 3NP </t>
  </si>
  <si>
    <t xml:space="preserve">JISTIČ 20B/3</t>
  </si>
  <si>
    <t xml:space="preserve">RE4 - elektroměrový rozvaděč - 4NP </t>
  </si>
  <si>
    <t xml:space="preserve">RE5 - elektroměrový rozvaděč - 5NP </t>
  </si>
  <si>
    <t xml:space="preserve">JISTIČ 25B/1</t>
  </si>
  <si>
    <t xml:space="preserve">SOUPIS ROZVADĚČŮ</t>
  </si>
  <si>
    <t xml:space="preserve">RHE</t>
  </si>
  <si>
    <t xml:space="preserve">RE2</t>
  </si>
  <si>
    <t xml:space="preserve">RE3</t>
  </si>
  <si>
    <t xml:space="preserve">RE4</t>
  </si>
  <si>
    <t xml:space="preserve">RE5</t>
  </si>
  <si>
    <t xml:space="preserve">MIMOSTAVENIŠTNÍ DOPRAVA DLE KAPITOLY "DODÁVKA ROZVADĚČŮ"</t>
  </si>
  <si>
    <t xml:space="preserve">VNITROSTAVENIŠTNÍ DOPRAVA DLE KAPITOLY "DODÁVKA ROZVADĚČŮ"</t>
  </si>
  <si>
    <t xml:space="preserve">PRÁCE SPOJENÉ S DEMONTÁŽNÍ STÁV. EL. ZAŘÍZENÍ </t>
  </si>
  <si>
    <t xml:space="preserve">HOD</t>
  </si>
  <si>
    <t xml:space="preserve">PRÁCE SPOJENÉ S NAPOJENÍM NA STÁV. EL.ROZVODY , JEJICH PŘEPOJOVÁNÍ A OZNAČENÍ</t>
  </si>
  <si>
    <t xml:space="preserve">PRÁCE SPOJENÉ S PŘEPOJOVÁNÍM NAPÁJECÍCH KABELŮ PRO ZACHOVÁNÍ FUNKČNOSTI BYTŮ, PODRUŽNÝCH ROZVADĚČŮ, OSVĚTLENÍ SCHODIŠTĚ, SKLEPŮ, atd.</t>
  </si>
  <si>
    <t xml:space="preserve">ÚPRAVA STÁV.ROZVADĚČE RE6 PRO PŘIPOJENÍ NOVÉHO STOUPACÍHO VEDENÍ</t>
  </si>
  <si>
    <t xml:space="preserve">PROVRTÁNÍ OTVORŮ Z PRŮEZDU DO 1PP PRO PŘÍVOD LINEK OPERÁTORŮ UPC A CETIN</t>
  </si>
  <si>
    <t xml:space="preserve">PRÁCE SPOJENÉ SE ZABEZPEČENÍM MONTÁŽNÍCH PRACOVIŠŤ PŘED ÚRAZEM NÁJEMNÍKŮ OBJKETU</t>
  </si>
  <si>
    <t xml:space="preserve">MONTÁŽ ELETROMAGNETICKÉHO ZÁMKU DVEŘÍ</t>
  </si>
  <si>
    <t xml:space="preserve">ZEDNICKÉ VÝPOMOCI PRO MONTÁŽE</t>
  </si>
  <si>
    <t xml:space="preserve">PROVEDENÍ VÝCHOZÍ REVIZE A VYPRACOVÁNÍ REVIZNÍ ZPRÁVY</t>
  </si>
  <si>
    <t xml:space="preserve">ZALOŽENÍ NOVÉ KABELÁŽE OPER. UPC DO TRUBKOVODŮ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</si>
</sst>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Kč&quot;"/>
  </numFmts>
  <fonts count="16">
    <font>
      <sz val="11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Arial CE"/>
      <family val="0"/>
      <charset val="1"/>
    </font>
    <font>
      <sz val="9"/>
      <name val="Arial CE"/>
      <family val="0"/>
      <charset val="1"/>
    </font>
    <font>
      <sz val="10"/>
      <name val="Arial CE"/>
      <family val="0"/>
      <charset val="1"/>
    </font>
    <font>
      <sz val="9"/>
      <name val="Arial CE"/>
      <family val="0"/>
      <charset val="238"/>
    </font>
    <font>
      <sz val="11"/>
      <name val="Arial CE"/>
      <family val="0"/>
      <charset val="1"/>
    </font>
    <font>
      <sz val="14"/>
      <name val="Arial CE"/>
      <family val="0"/>
      <charset val="1"/>
    </font>
    <font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sz val="11"/>
      <name val="Calibri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6.18"/>
    <col collapsed="false" customWidth="true" hidden="false" outlineLevel="0" max="2" min="2" style="0" width="71.91"/>
    <col collapsed="false" customWidth="true" hidden="false" outlineLevel="0" max="3" min="3" style="0" width="16.09"/>
  </cols>
  <sheetData>
    <row r="1" s="4" customFormat="true" ht="12" hidden="false" customHeight="false" outlineLevel="0" collapsed="false">
      <c r="A1" s="1" t="s">
        <v>0</v>
      </c>
      <c r="B1" s="2" t="s">
        <v>1</v>
      </c>
      <c r="C1" s="3"/>
    </row>
    <row r="2" s="4" customFormat="true" ht="12" hidden="false" customHeight="false" outlineLevel="0" collapsed="false">
      <c r="A2" s="1" t="s">
        <v>2</v>
      </c>
      <c r="B2" s="5" t="s">
        <v>3</v>
      </c>
      <c r="C2" s="3"/>
    </row>
    <row r="3" s="4" customFormat="true" ht="3" hidden="false" customHeight="true" outlineLevel="0" collapsed="false"/>
    <row r="4" s="8" customFormat="true" ht="12" hidden="false" customHeight="false" outlineLevel="0" collapsed="false">
      <c r="A4" s="6" t="s">
        <v>4</v>
      </c>
      <c r="B4" s="6" t="s">
        <v>5</v>
      </c>
      <c r="C4" s="7" t="s">
        <v>6</v>
      </c>
    </row>
    <row r="5" s="4" customFormat="true" ht="18" hidden="false" customHeight="true" outlineLevel="0" collapsed="false">
      <c r="A5" s="9"/>
      <c r="B5" s="9"/>
      <c r="C5" s="9"/>
    </row>
    <row r="6" s="4" customFormat="true" ht="18" hidden="false" customHeight="true" outlineLevel="0" collapsed="false">
      <c r="A6" s="9"/>
      <c r="B6" s="9"/>
      <c r="C6" s="9"/>
    </row>
    <row r="7" s="4" customFormat="true" ht="18" hidden="false" customHeight="true" outlineLevel="0" collapsed="false">
      <c r="A7" s="9"/>
      <c r="B7" s="9"/>
      <c r="C7" s="9"/>
    </row>
    <row r="8" s="10" customFormat="true" ht="18" hidden="false" customHeight="true" outlineLevel="0" collapsed="false">
      <c r="B8" s="10" t="s">
        <v>7</v>
      </c>
    </row>
    <row r="9" s="4" customFormat="true" ht="18" hidden="false" customHeight="true" outlineLevel="0" collapsed="false">
      <c r="A9" s="9"/>
      <c r="B9" s="9"/>
      <c r="C9" s="9"/>
    </row>
    <row r="10" s="4" customFormat="true" ht="18" hidden="false" customHeight="true" outlineLevel="0" collapsed="false">
      <c r="A10" s="9"/>
      <c r="B10" s="9"/>
      <c r="C10" s="9"/>
    </row>
    <row r="11" s="14" customFormat="true" ht="12" hidden="false" customHeight="false" outlineLevel="0" collapsed="false">
      <c r="A11" s="11" t="n">
        <v>1</v>
      </c>
      <c r="B11" s="12" t="s">
        <v>8</v>
      </c>
      <c r="C11" s="13" t="n">
        <f aca="false">Rozpočet!F77</f>
        <v>0</v>
      </c>
    </row>
    <row r="12" s="14" customFormat="true" ht="12" hidden="false" customHeight="false" outlineLevel="0" collapsed="false">
      <c r="A12" s="11" t="n">
        <v>2</v>
      </c>
      <c r="B12" s="12" t="s">
        <v>9</v>
      </c>
      <c r="C12" s="13" t="n">
        <f aca="false">Rozpočet!F85</f>
        <v>0</v>
      </c>
    </row>
    <row r="13" s="14" customFormat="true" ht="12" hidden="false" customHeight="false" outlineLevel="0" collapsed="false">
      <c r="A13" s="11" t="n">
        <v>3</v>
      </c>
      <c r="B13" s="12" t="s">
        <v>10</v>
      </c>
      <c r="C13" s="13" t="n">
        <f aca="false">Rozpočet!F93</f>
        <v>0</v>
      </c>
    </row>
    <row r="14" s="14" customFormat="true" ht="12" hidden="false" customHeight="false" outlineLevel="0" collapsed="false">
      <c r="A14" s="11" t="n">
        <v>4</v>
      </c>
      <c r="B14" s="12" t="s">
        <v>11</v>
      </c>
      <c r="C14" s="13" t="n">
        <f aca="false">Rozpočet!F117+Rozpočet!F132+Rozpočet!F148+Rozpočet!F162+Rozpočet!F178</f>
        <v>0</v>
      </c>
    </row>
    <row r="15" s="14" customFormat="true" ht="12" hidden="false" customHeight="false" outlineLevel="0" collapsed="false">
      <c r="A15" s="11" t="n">
        <v>5</v>
      </c>
      <c r="B15" s="12" t="s">
        <v>12</v>
      </c>
      <c r="C15" s="13" t="n">
        <f aca="false">Rozpočet!F194</f>
        <v>0</v>
      </c>
    </row>
    <row r="16" s="14" customFormat="true" ht="12" hidden="false" customHeight="false" outlineLevel="0" collapsed="false">
      <c r="A16" s="11" t="n">
        <v>6</v>
      </c>
      <c r="B16" s="12" t="s">
        <v>13</v>
      </c>
      <c r="C16" s="13" t="n">
        <f aca="false">Rozpočet!F207</f>
        <v>0</v>
      </c>
    </row>
    <row r="17" s="14" customFormat="true" ht="12" hidden="false" customHeight="false" outlineLevel="0" collapsed="false">
      <c r="A17" s="11" t="n">
        <v>7</v>
      </c>
      <c r="B17" s="12" t="s">
        <v>14</v>
      </c>
      <c r="C17" s="13" t="n">
        <f aca="false">Rozpočet!F217</f>
        <v>0</v>
      </c>
    </row>
    <row r="18" s="14" customFormat="true" ht="12" hidden="false" customHeight="false" outlineLevel="0" collapsed="false">
      <c r="A18" s="11" t="n">
        <v>8</v>
      </c>
      <c r="B18" s="12" t="s">
        <v>15</v>
      </c>
      <c r="C18" s="13" t="n">
        <f aca="false">Rozpočet!F220</f>
        <v>0</v>
      </c>
    </row>
    <row r="19" s="4" customFormat="true" ht="12" hidden="false" customHeight="false" outlineLevel="0" collapsed="false">
      <c r="A19" s="11" t="n">
        <v>9</v>
      </c>
      <c r="B19" s="15" t="s">
        <v>16</v>
      </c>
      <c r="C19" s="16" t="n">
        <f aca="false">SUM(C11:C18)</f>
        <v>0</v>
      </c>
    </row>
    <row r="20" s="4" customFormat="true" ht="18" hidden="false" customHeight="true" outlineLevel="0" collapsed="false">
      <c r="A20" s="8"/>
      <c r="B20" s="8"/>
      <c r="C20" s="8"/>
    </row>
    <row r="21" s="4" customFormat="true" ht="18" hidden="false" customHeight="true" outlineLevel="0" collapsed="false">
      <c r="A21" s="9"/>
      <c r="B21" s="9"/>
      <c r="C21" s="9"/>
    </row>
    <row r="22" s="4" customFormat="true" ht="18" hidden="false" customHeight="true" outlineLevel="0" collapsed="false">
      <c r="A22" s="9"/>
      <c r="B22" s="9"/>
      <c r="C22" s="9"/>
    </row>
    <row r="23" s="4" customFormat="true" ht="18" hidden="false" customHeight="true" outlineLevel="0" collapsed="false">
      <c r="A23" s="9"/>
      <c r="B23" s="9"/>
      <c r="C23" s="9"/>
    </row>
    <row r="24" s="2" customFormat="true" ht="18" hidden="false" customHeight="true" outlineLevel="0" collapsed="false">
      <c r="B24" s="14" t="s">
        <v>17</v>
      </c>
    </row>
    <row r="25" s="4" customFormat="true" ht="18" hidden="false" customHeight="true" outlineLevel="0" collapsed="false">
      <c r="A25" s="9"/>
      <c r="B25" s="9"/>
      <c r="C25" s="9"/>
    </row>
    <row r="26" s="4" customFormat="true" ht="18" hidden="false" customHeight="true" outlineLevel="0" collapsed="false">
      <c r="A26" s="9"/>
      <c r="B26" s="9"/>
      <c r="C26" s="9"/>
    </row>
    <row r="27" s="4" customFormat="true" ht="18" hidden="false" customHeight="true" outlineLevel="0" collapsed="false">
      <c r="A27" s="9"/>
      <c r="B27" s="9"/>
      <c r="C27" s="9"/>
    </row>
    <row r="28" s="4" customFormat="true" ht="18" hidden="false" customHeight="true" outlineLevel="0" collapsed="false">
      <c r="A28" s="9"/>
      <c r="B28" s="9"/>
      <c r="C28" s="9"/>
    </row>
    <row r="29" s="4" customFormat="true" ht="18" hidden="false" customHeight="true" outlineLevel="0" collapsed="false">
      <c r="A29" s="9"/>
      <c r="B29" s="9"/>
      <c r="C29" s="9"/>
    </row>
    <row r="30" s="4" customFormat="true" ht="18" hidden="false" customHeight="true" outlineLevel="0" collapsed="false">
      <c r="A30" s="9"/>
      <c r="B30" s="9"/>
      <c r="C30" s="9"/>
    </row>
    <row r="31" s="4" customFormat="true" ht="18" hidden="false" customHeight="true" outlineLevel="0" collapsed="false">
      <c r="A31" s="9"/>
      <c r="B31" s="9"/>
      <c r="C31" s="9"/>
    </row>
    <row r="32" s="17" customFormat="true" ht="18" hidden="false" customHeight="true" outlineLevel="0" collapsed="false">
      <c r="B32" s="17" t="s">
        <v>18</v>
      </c>
    </row>
    <row r="33" s="18" customFormat="true" ht="17.25" hidden="false" customHeight="false" outlineLevel="0" collapsed="false">
      <c r="B33" s="19" t="s">
        <v>19</v>
      </c>
    </row>
  </sheetData>
  <printOptions headings="false" gridLines="false" gridLinesSet="true" horizontalCentered="false" verticalCentered="false"/>
  <pageMargins left="0.393055555555556" right="0.393055555555556" top="0.393055555555556" bottom="0.786805555555556" header="0.511811023622047" footer="0.51180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23"/>
  <sheetViews>
    <sheetView showFormulas="false" showGridLines="true" showRowColHeaders="true" showZeros="true" rightToLeft="false" tabSelected="false" showOutlineSymbols="true" defaultGridColor="true" view="normal" topLeftCell="A53" colorId="64" zoomScale="100" zoomScaleNormal="100" zoomScalePageLayoutView="100" workbookViewId="0">
      <selection pane="topLeft" activeCell="E90" activeCellId="0" sqref="E90"/>
    </sheetView>
  </sheetViews>
  <sheetFormatPr defaultColWidth="9.09375" defaultRowHeight="14.25" zeroHeight="false" outlineLevelRow="0" outlineLevelCol="0"/>
  <cols>
    <col collapsed="false" customWidth="true" hidden="false" outlineLevel="0" max="1" min="1" style="0" width="4.54"/>
    <col collapsed="false" customWidth="true" hidden="false" outlineLevel="0" max="2" min="2" style="0" width="52.91"/>
    <col collapsed="false" customWidth="true" hidden="false" outlineLevel="0" max="3" min="3" style="0" width="4.73"/>
    <col collapsed="false" customWidth="true" hidden="false" outlineLevel="0" max="4" min="4" style="0" width="5"/>
    <col collapsed="false" customWidth="true" hidden="false" outlineLevel="0" max="5" min="5" style="0" width="13.18"/>
    <col collapsed="false" customWidth="true" hidden="false" outlineLevel="0" max="6" min="6" style="0" width="14"/>
  </cols>
  <sheetData>
    <row r="1" s="10" customFormat="true" ht="13.5" hidden="false" customHeight="false" outlineLevel="0" collapsed="false">
      <c r="A1" s="1" t="s">
        <v>0</v>
      </c>
      <c r="B1" s="2" t="s">
        <v>1</v>
      </c>
      <c r="C1" s="20"/>
      <c r="D1" s="20"/>
      <c r="E1" s="20"/>
      <c r="F1" s="20"/>
    </row>
    <row r="2" s="10" customFormat="true" ht="13.5" hidden="false" customHeight="false" outlineLevel="0" collapsed="false">
      <c r="A2" s="1" t="s">
        <v>2</v>
      </c>
      <c r="B2" s="5" t="s">
        <v>3</v>
      </c>
    </row>
    <row r="3" s="4" customFormat="true" ht="3" hidden="false" customHeight="true" outlineLevel="0" collapsed="false"/>
    <row r="4" s="22" customFormat="true" ht="14.25" hidden="false" customHeight="true" outlineLevel="0" collapsed="false">
      <c r="A4" s="6" t="s">
        <v>4</v>
      </c>
      <c r="B4" s="6" t="s">
        <v>5</v>
      </c>
      <c r="C4" s="6" t="s">
        <v>20</v>
      </c>
      <c r="D4" s="6" t="s">
        <v>21</v>
      </c>
      <c r="E4" s="21" t="s">
        <v>22</v>
      </c>
      <c r="F4" s="7" t="s">
        <v>6</v>
      </c>
    </row>
    <row r="5" s="22" customFormat="true" ht="14.25" hidden="false" customHeight="true" outlineLevel="0" collapsed="false">
      <c r="E5" s="23"/>
      <c r="F5" s="24"/>
    </row>
    <row r="6" s="25" customFormat="true" ht="12.75" hidden="false" customHeight="false" outlineLevel="0" collapsed="false">
      <c r="B6" s="26" t="s">
        <v>23</v>
      </c>
    </row>
    <row r="7" s="25" customFormat="true" ht="12" hidden="false" customHeight="false" outlineLevel="0" collapsed="false">
      <c r="A7" s="27" t="n">
        <v>1</v>
      </c>
      <c r="B7" s="28" t="s">
        <v>24</v>
      </c>
      <c r="C7" s="25" t="s">
        <v>25</v>
      </c>
      <c r="D7" s="25" t="n">
        <v>210</v>
      </c>
      <c r="E7" s="29"/>
      <c r="F7" s="29" t="n">
        <f aca="false">D7*E7</f>
        <v>0</v>
      </c>
    </row>
    <row r="8" s="25" customFormat="true" ht="12" hidden="false" customHeight="false" outlineLevel="0" collapsed="false">
      <c r="A8" s="27" t="n">
        <v>2</v>
      </c>
      <c r="B8" s="28" t="s">
        <v>26</v>
      </c>
      <c r="C8" s="25" t="s">
        <v>25</v>
      </c>
      <c r="D8" s="25" t="n">
        <v>350</v>
      </c>
      <c r="E8" s="29"/>
      <c r="F8" s="29" t="n">
        <f aca="false">D8*E8</f>
        <v>0</v>
      </c>
    </row>
    <row r="9" s="25" customFormat="true" ht="12" hidden="false" customHeight="false" outlineLevel="0" collapsed="false">
      <c r="A9" s="27" t="n">
        <v>3</v>
      </c>
      <c r="B9" s="28" t="s">
        <v>27</v>
      </c>
      <c r="C9" s="25" t="s">
        <v>25</v>
      </c>
      <c r="D9" s="25" t="n">
        <v>350</v>
      </c>
      <c r="E9" s="29"/>
      <c r="F9" s="29" t="n">
        <f aca="false">D9*E9</f>
        <v>0</v>
      </c>
    </row>
    <row r="10" s="25" customFormat="true" ht="12" hidden="false" customHeight="false" outlineLevel="0" collapsed="false">
      <c r="A10" s="27" t="n">
        <v>4</v>
      </c>
      <c r="B10" s="28" t="s">
        <v>28</v>
      </c>
      <c r="C10" s="25" t="s">
        <v>25</v>
      </c>
      <c r="D10" s="25" t="n">
        <v>50</v>
      </c>
      <c r="E10" s="29"/>
      <c r="F10" s="29" t="n">
        <f aca="false">D10*E10</f>
        <v>0</v>
      </c>
    </row>
    <row r="11" s="25" customFormat="true" ht="12" hidden="false" customHeight="false" outlineLevel="0" collapsed="false">
      <c r="A11" s="27" t="n">
        <v>5</v>
      </c>
      <c r="B11" s="28" t="s">
        <v>29</v>
      </c>
      <c r="C11" s="25" t="s">
        <v>25</v>
      </c>
      <c r="D11" s="25" t="n">
        <v>330</v>
      </c>
      <c r="E11" s="29"/>
      <c r="F11" s="29" t="n">
        <f aca="false">D11*E11</f>
        <v>0</v>
      </c>
    </row>
    <row r="12" s="25" customFormat="true" ht="12" hidden="false" customHeight="false" outlineLevel="0" collapsed="false">
      <c r="A12" s="27" t="n">
        <v>6</v>
      </c>
      <c r="B12" s="28" t="s">
        <v>30</v>
      </c>
      <c r="C12" s="25" t="s">
        <v>25</v>
      </c>
      <c r="D12" s="25" t="n">
        <v>18</v>
      </c>
      <c r="E12" s="29"/>
      <c r="F12" s="29" t="n">
        <f aca="false">D12*E12</f>
        <v>0</v>
      </c>
    </row>
    <row r="13" s="25" customFormat="true" ht="12" hidden="false" customHeight="false" outlineLevel="0" collapsed="false">
      <c r="A13" s="27" t="n">
        <v>7</v>
      </c>
      <c r="B13" s="28" t="s">
        <v>31</v>
      </c>
      <c r="C13" s="25" t="s">
        <v>25</v>
      </c>
      <c r="D13" s="25" t="n">
        <v>44</v>
      </c>
      <c r="E13" s="29"/>
      <c r="F13" s="29" t="n">
        <f aca="false">D13*E13</f>
        <v>0</v>
      </c>
    </row>
    <row r="14" s="25" customFormat="true" ht="12" hidden="false" customHeight="false" outlineLevel="0" collapsed="false">
      <c r="A14" s="27" t="n">
        <v>8</v>
      </c>
      <c r="B14" s="28" t="s">
        <v>32</v>
      </c>
      <c r="C14" s="25" t="s">
        <v>25</v>
      </c>
      <c r="D14" s="25" t="n">
        <v>28</v>
      </c>
      <c r="E14" s="29"/>
      <c r="F14" s="29" t="n">
        <f aca="false">D14*E14</f>
        <v>0</v>
      </c>
    </row>
    <row r="15" s="25" customFormat="true" ht="12" hidden="false" customHeight="false" outlineLevel="0" collapsed="false">
      <c r="A15" s="27" t="n">
        <v>9</v>
      </c>
      <c r="B15" s="28" t="s">
        <v>33</v>
      </c>
      <c r="C15" s="25" t="s">
        <v>25</v>
      </c>
      <c r="D15" s="25" t="n">
        <v>45</v>
      </c>
      <c r="E15" s="29"/>
      <c r="F15" s="29" t="n">
        <f aca="false">D15*E15</f>
        <v>0</v>
      </c>
    </row>
    <row r="16" s="25" customFormat="true" ht="12" hidden="false" customHeight="false" outlineLevel="0" collapsed="false">
      <c r="A16" s="27" t="n">
        <v>10</v>
      </c>
      <c r="B16" s="28" t="s">
        <v>34</v>
      </c>
      <c r="C16" s="25" t="s">
        <v>25</v>
      </c>
      <c r="D16" s="25" t="n">
        <v>30</v>
      </c>
      <c r="E16" s="29"/>
      <c r="F16" s="29" t="n">
        <f aca="false">D16*E16</f>
        <v>0</v>
      </c>
    </row>
    <row r="17" s="25" customFormat="true" ht="12" hidden="false" customHeight="false" outlineLevel="0" collapsed="false">
      <c r="A17" s="27" t="n">
        <v>11</v>
      </c>
      <c r="B17" s="28" t="s">
        <v>35</v>
      </c>
      <c r="C17" s="25" t="s">
        <v>36</v>
      </c>
      <c r="D17" s="25" t="n">
        <v>30</v>
      </c>
      <c r="E17" s="29"/>
      <c r="F17" s="29" t="n">
        <f aca="false">D17*E17</f>
        <v>0</v>
      </c>
    </row>
    <row r="18" s="25" customFormat="true" ht="12" hidden="false" customHeight="false" outlineLevel="0" collapsed="false">
      <c r="A18" s="27" t="n">
        <v>12</v>
      </c>
      <c r="B18" s="28" t="s">
        <v>37</v>
      </c>
      <c r="C18" s="25" t="s">
        <v>36</v>
      </c>
      <c r="D18" s="25" t="n">
        <v>38</v>
      </c>
      <c r="E18" s="29"/>
      <c r="F18" s="29" t="n">
        <f aca="false">D18*E18</f>
        <v>0</v>
      </c>
    </row>
    <row r="19" s="25" customFormat="true" ht="12" hidden="false" customHeight="false" outlineLevel="0" collapsed="false">
      <c r="A19" s="27" t="n">
        <v>13</v>
      </c>
      <c r="B19" s="28" t="s">
        <v>38</v>
      </c>
      <c r="C19" s="25" t="s">
        <v>36</v>
      </c>
      <c r="D19" s="25" t="n">
        <v>25</v>
      </c>
      <c r="E19" s="29"/>
      <c r="F19" s="29" t="n">
        <f aca="false">D19*E19</f>
        <v>0</v>
      </c>
    </row>
    <row r="20" s="25" customFormat="true" ht="12" hidden="false" customHeight="false" outlineLevel="0" collapsed="false">
      <c r="A20" s="27" t="n">
        <v>14</v>
      </c>
      <c r="B20" s="28" t="s">
        <v>39</v>
      </c>
      <c r="C20" s="25" t="s">
        <v>36</v>
      </c>
      <c r="D20" s="25" t="n">
        <v>6</v>
      </c>
      <c r="E20" s="29"/>
      <c r="F20" s="29" t="n">
        <f aca="false">D20*E20</f>
        <v>0</v>
      </c>
    </row>
    <row r="21" s="25" customFormat="true" ht="12" hidden="false" customHeight="false" outlineLevel="0" collapsed="false">
      <c r="A21" s="27" t="n">
        <v>15</v>
      </c>
      <c r="B21" s="28" t="s">
        <v>40</v>
      </c>
      <c r="C21" s="25" t="s">
        <v>36</v>
      </c>
      <c r="D21" s="25" t="n">
        <v>120</v>
      </c>
      <c r="E21" s="29"/>
      <c r="F21" s="29" t="n">
        <f aca="false">D21*E21</f>
        <v>0</v>
      </c>
    </row>
    <row r="22" s="25" customFormat="true" ht="12" hidden="false" customHeight="false" outlineLevel="0" collapsed="false">
      <c r="A22" s="27" t="n">
        <v>16</v>
      </c>
      <c r="B22" s="28" t="s">
        <v>41</v>
      </c>
      <c r="C22" s="25" t="s">
        <v>36</v>
      </c>
      <c r="D22" s="25" t="n">
        <v>110</v>
      </c>
      <c r="E22" s="29"/>
      <c r="F22" s="29" t="n">
        <f aca="false">D22*E22</f>
        <v>0</v>
      </c>
    </row>
    <row r="23" s="25" customFormat="true" ht="12" hidden="false" customHeight="false" outlineLevel="0" collapsed="false">
      <c r="A23" s="27" t="n">
        <v>17</v>
      </c>
      <c r="B23" s="28" t="s">
        <v>42</v>
      </c>
      <c r="C23" s="25" t="s">
        <v>36</v>
      </c>
      <c r="D23" s="25" t="n">
        <v>12</v>
      </c>
      <c r="E23" s="29"/>
      <c r="F23" s="29" t="n">
        <f aca="false">D23*E23</f>
        <v>0</v>
      </c>
    </row>
    <row r="24" s="25" customFormat="true" ht="12" hidden="false" customHeight="false" outlineLevel="0" collapsed="false">
      <c r="A24" s="27" t="n">
        <v>18</v>
      </c>
      <c r="B24" s="28" t="s">
        <v>43</v>
      </c>
      <c r="C24" s="25" t="s">
        <v>36</v>
      </c>
      <c r="D24" s="25" t="n">
        <v>5</v>
      </c>
      <c r="E24" s="29"/>
      <c r="F24" s="29" t="n">
        <f aca="false">D24*E24</f>
        <v>0</v>
      </c>
    </row>
    <row r="25" s="25" customFormat="true" ht="12" hidden="false" customHeight="false" outlineLevel="0" collapsed="false">
      <c r="A25" s="27" t="n">
        <v>19</v>
      </c>
      <c r="B25" s="28" t="s">
        <v>44</v>
      </c>
      <c r="C25" s="25" t="s">
        <v>36</v>
      </c>
      <c r="D25" s="25" t="n">
        <v>5</v>
      </c>
      <c r="E25" s="29"/>
      <c r="F25" s="29" t="n">
        <f aca="false">D25*E25</f>
        <v>0</v>
      </c>
    </row>
    <row r="26" s="25" customFormat="true" ht="12" hidden="false" customHeight="false" outlineLevel="0" collapsed="false">
      <c r="A26" s="27" t="n">
        <v>20</v>
      </c>
      <c r="B26" s="28" t="s">
        <v>45</v>
      </c>
      <c r="C26" s="25" t="s">
        <v>36</v>
      </c>
      <c r="D26" s="25" t="n">
        <v>1</v>
      </c>
      <c r="E26" s="29"/>
      <c r="F26" s="29" t="n">
        <f aca="false">D26*E26</f>
        <v>0</v>
      </c>
    </row>
    <row r="27" s="25" customFormat="true" ht="12" hidden="false" customHeight="false" outlineLevel="0" collapsed="false">
      <c r="A27" s="27" t="n">
        <v>21</v>
      </c>
      <c r="B27" s="28" t="s">
        <v>46</v>
      </c>
      <c r="C27" s="25" t="s">
        <v>36</v>
      </c>
      <c r="D27" s="25" t="n">
        <v>1</v>
      </c>
      <c r="E27" s="29"/>
      <c r="F27" s="29" t="n">
        <f aca="false">D27*E27</f>
        <v>0</v>
      </c>
    </row>
    <row r="28" s="25" customFormat="true" ht="12" hidden="false" customHeight="false" outlineLevel="0" collapsed="false">
      <c r="A28" s="27" t="n">
        <v>22</v>
      </c>
      <c r="B28" s="28" t="s">
        <v>47</v>
      </c>
      <c r="C28" s="25" t="s">
        <v>25</v>
      </c>
      <c r="D28" s="25" t="n">
        <v>200</v>
      </c>
      <c r="E28" s="29"/>
      <c r="F28" s="29" t="n">
        <f aca="false">D28*E28</f>
        <v>0</v>
      </c>
    </row>
    <row r="29" s="25" customFormat="true" ht="12" hidden="false" customHeight="false" outlineLevel="0" collapsed="false">
      <c r="A29" s="27" t="n">
        <v>23</v>
      </c>
      <c r="B29" s="28" t="s">
        <v>48</v>
      </c>
      <c r="C29" s="25" t="s">
        <v>25</v>
      </c>
      <c r="D29" s="25" t="n">
        <v>360</v>
      </c>
      <c r="E29" s="29"/>
      <c r="F29" s="29" t="n">
        <f aca="false">D29*E29</f>
        <v>0</v>
      </c>
    </row>
    <row r="30" s="25" customFormat="true" ht="12" hidden="false" customHeight="false" outlineLevel="0" collapsed="false">
      <c r="A30" s="27" t="n">
        <v>24</v>
      </c>
      <c r="B30" s="28" t="s">
        <v>49</v>
      </c>
      <c r="C30" s="25" t="s">
        <v>25</v>
      </c>
      <c r="D30" s="25" t="n">
        <v>750</v>
      </c>
      <c r="E30" s="29"/>
      <c r="F30" s="29" t="n">
        <f aca="false">D30*E30</f>
        <v>0</v>
      </c>
    </row>
    <row r="31" s="25" customFormat="true" ht="12" hidden="false" customHeight="false" outlineLevel="0" collapsed="false">
      <c r="A31" s="27" t="n">
        <v>25</v>
      </c>
      <c r="B31" s="28" t="s">
        <v>50</v>
      </c>
      <c r="C31" s="25" t="s">
        <v>25</v>
      </c>
      <c r="D31" s="25" t="n">
        <v>120</v>
      </c>
      <c r="E31" s="29"/>
      <c r="F31" s="29" t="n">
        <f aca="false">D31*E31</f>
        <v>0</v>
      </c>
    </row>
    <row r="32" s="25" customFormat="true" ht="12" hidden="false" customHeight="false" outlineLevel="0" collapsed="false">
      <c r="A32" s="27" t="n">
        <v>26</v>
      </c>
      <c r="B32" s="28" t="s">
        <v>51</v>
      </c>
      <c r="C32" s="25" t="s">
        <v>25</v>
      </c>
      <c r="D32" s="25" t="n">
        <v>200</v>
      </c>
      <c r="E32" s="29"/>
      <c r="F32" s="29" t="n">
        <f aca="false">D32*E32</f>
        <v>0</v>
      </c>
    </row>
    <row r="33" s="25" customFormat="true" ht="12" hidden="false" customHeight="false" outlineLevel="0" collapsed="false">
      <c r="A33" s="27" t="n">
        <v>27</v>
      </c>
      <c r="B33" s="28" t="s">
        <v>52</v>
      </c>
      <c r="C33" s="25" t="s">
        <v>25</v>
      </c>
      <c r="D33" s="25" t="n">
        <v>30</v>
      </c>
      <c r="E33" s="29"/>
      <c r="F33" s="29" t="n">
        <f aca="false">D33*E33</f>
        <v>0</v>
      </c>
    </row>
    <row r="34" s="25" customFormat="true" ht="12" hidden="false" customHeight="false" outlineLevel="0" collapsed="false">
      <c r="A34" s="27" t="n">
        <v>28</v>
      </c>
      <c r="B34" s="28" t="s">
        <v>53</v>
      </c>
      <c r="C34" s="25" t="s">
        <v>25</v>
      </c>
      <c r="D34" s="25" t="n">
        <v>260</v>
      </c>
      <c r="E34" s="29"/>
      <c r="F34" s="29" t="n">
        <f aca="false">D34*E34</f>
        <v>0</v>
      </c>
    </row>
    <row r="35" s="25" customFormat="true" ht="12" hidden="false" customHeight="false" outlineLevel="0" collapsed="false">
      <c r="A35" s="27" t="n">
        <v>29</v>
      </c>
      <c r="B35" s="28" t="s">
        <v>54</v>
      </c>
      <c r="C35" s="25" t="s">
        <v>25</v>
      </c>
      <c r="D35" s="25" t="n">
        <v>18</v>
      </c>
      <c r="E35" s="29"/>
      <c r="F35" s="29" t="n">
        <f aca="false">D35*E35</f>
        <v>0</v>
      </c>
    </row>
    <row r="36" s="25" customFormat="true" ht="12" hidden="false" customHeight="false" outlineLevel="0" collapsed="false">
      <c r="A36" s="27" t="n">
        <v>30</v>
      </c>
      <c r="B36" s="28" t="s">
        <v>55</v>
      </c>
      <c r="C36" s="25" t="s">
        <v>25</v>
      </c>
      <c r="D36" s="25" t="n">
        <v>10</v>
      </c>
      <c r="E36" s="29"/>
      <c r="F36" s="29" t="n">
        <f aca="false">D36*E36</f>
        <v>0</v>
      </c>
    </row>
    <row r="37" s="25" customFormat="true" ht="12" hidden="false" customHeight="false" outlineLevel="0" collapsed="false">
      <c r="A37" s="27" t="n">
        <v>31</v>
      </c>
      <c r="B37" s="28" t="s">
        <v>56</v>
      </c>
      <c r="C37" s="25" t="s">
        <v>25</v>
      </c>
      <c r="D37" s="25" t="n">
        <v>290</v>
      </c>
      <c r="E37" s="29"/>
      <c r="F37" s="29" t="n">
        <f aca="false">D37*E37</f>
        <v>0</v>
      </c>
    </row>
    <row r="38" s="25" customFormat="true" ht="12" hidden="false" customHeight="false" outlineLevel="0" collapsed="false">
      <c r="A38" s="27" t="n">
        <v>32</v>
      </c>
      <c r="B38" s="28" t="s">
        <v>57</v>
      </c>
      <c r="C38" s="25" t="s">
        <v>25</v>
      </c>
      <c r="D38" s="25" t="n">
        <v>310</v>
      </c>
      <c r="E38" s="29"/>
      <c r="F38" s="29" t="n">
        <f aca="false">D38*E38</f>
        <v>0</v>
      </c>
    </row>
    <row r="39" s="25" customFormat="true" ht="12" hidden="false" customHeight="false" outlineLevel="0" collapsed="false">
      <c r="A39" s="27" t="n">
        <v>33</v>
      </c>
      <c r="B39" s="28" t="s">
        <v>58</v>
      </c>
      <c r="C39" s="25" t="s">
        <v>25</v>
      </c>
      <c r="D39" s="25" t="n">
        <v>85</v>
      </c>
      <c r="E39" s="29"/>
      <c r="F39" s="29" t="n">
        <f aca="false">D39*E39</f>
        <v>0</v>
      </c>
    </row>
    <row r="40" s="25" customFormat="true" ht="12" hidden="false" customHeight="false" outlineLevel="0" collapsed="false">
      <c r="A40" s="27" t="n">
        <v>34</v>
      </c>
      <c r="B40" s="28" t="s">
        <v>59</v>
      </c>
      <c r="C40" s="25" t="s">
        <v>25</v>
      </c>
      <c r="D40" s="25" t="n">
        <v>95</v>
      </c>
      <c r="E40" s="29"/>
      <c r="F40" s="29" t="n">
        <f aca="false">D40*E40</f>
        <v>0</v>
      </c>
    </row>
    <row r="41" s="25" customFormat="true" ht="12" hidden="false" customHeight="false" outlineLevel="0" collapsed="false">
      <c r="A41" s="27" t="n">
        <v>35</v>
      </c>
      <c r="B41" s="28" t="s">
        <v>60</v>
      </c>
      <c r="C41" s="25" t="s">
        <v>25</v>
      </c>
      <c r="D41" s="25" t="n">
        <v>30</v>
      </c>
      <c r="E41" s="29"/>
      <c r="F41" s="29" t="n">
        <f aca="false">D41*E41</f>
        <v>0</v>
      </c>
    </row>
    <row r="42" s="25" customFormat="true" ht="12" hidden="false" customHeight="false" outlineLevel="0" collapsed="false">
      <c r="A42" s="27" t="n">
        <v>36</v>
      </c>
      <c r="B42" s="28" t="s">
        <v>61</v>
      </c>
      <c r="C42" s="25" t="s">
        <v>25</v>
      </c>
      <c r="D42" s="25" t="n">
        <v>50</v>
      </c>
      <c r="E42" s="29"/>
      <c r="F42" s="29" t="n">
        <f aca="false">D42*E42</f>
        <v>0</v>
      </c>
    </row>
    <row r="43" s="25" customFormat="true" ht="12" hidden="false" customHeight="false" outlineLevel="0" collapsed="false">
      <c r="A43" s="27" t="n">
        <v>37</v>
      </c>
      <c r="B43" s="28" t="s">
        <v>62</v>
      </c>
      <c r="C43" s="25" t="s">
        <v>25</v>
      </c>
      <c r="D43" s="25" t="n">
        <v>25</v>
      </c>
      <c r="E43" s="29"/>
      <c r="F43" s="29" t="n">
        <f aca="false">D43*E43</f>
        <v>0</v>
      </c>
    </row>
    <row r="44" s="25" customFormat="true" ht="12" hidden="false" customHeight="false" outlineLevel="0" collapsed="false">
      <c r="A44" s="27" t="n">
        <v>38</v>
      </c>
      <c r="B44" s="28" t="s">
        <v>63</v>
      </c>
      <c r="C44" s="25" t="s">
        <v>25</v>
      </c>
      <c r="D44" s="25" t="n">
        <v>25</v>
      </c>
      <c r="E44" s="29"/>
      <c r="F44" s="29" t="n">
        <f aca="false">D44*E44</f>
        <v>0</v>
      </c>
    </row>
    <row r="45" s="30" customFormat="true" ht="12" hidden="false" customHeight="false" outlineLevel="0" collapsed="false">
      <c r="A45" s="27" t="n">
        <v>39</v>
      </c>
      <c r="B45" s="30" t="s">
        <v>64</v>
      </c>
      <c r="C45" s="30" t="s">
        <v>36</v>
      </c>
      <c r="D45" s="30" t="n">
        <v>52</v>
      </c>
      <c r="E45" s="29"/>
      <c r="F45" s="29" t="n">
        <f aca="false">D45*E45</f>
        <v>0</v>
      </c>
    </row>
    <row r="46" s="30" customFormat="true" ht="12" hidden="false" customHeight="false" outlineLevel="0" collapsed="false">
      <c r="A46" s="27" t="n">
        <v>40</v>
      </c>
      <c r="B46" s="30" t="s">
        <v>65</v>
      </c>
      <c r="C46" s="30" t="s">
        <v>36</v>
      </c>
      <c r="D46" s="30" t="n">
        <v>2</v>
      </c>
      <c r="E46" s="29"/>
      <c r="F46" s="29" t="n">
        <f aca="false">D46*E46</f>
        <v>0</v>
      </c>
    </row>
    <row r="47" s="30" customFormat="true" ht="12" hidden="false" customHeight="false" outlineLevel="0" collapsed="false">
      <c r="A47" s="27" t="n">
        <v>41</v>
      </c>
      <c r="B47" s="30" t="s">
        <v>66</v>
      </c>
      <c r="C47" s="30" t="s">
        <v>36</v>
      </c>
      <c r="D47" s="30" t="n">
        <v>14</v>
      </c>
      <c r="E47" s="29"/>
      <c r="F47" s="29" t="n">
        <f aca="false">D47*E47</f>
        <v>0</v>
      </c>
    </row>
    <row r="48" s="30" customFormat="true" ht="12" hidden="false" customHeight="false" outlineLevel="0" collapsed="false">
      <c r="A48" s="27" t="n">
        <v>42</v>
      </c>
      <c r="B48" s="30" t="s">
        <v>67</v>
      </c>
      <c r="C48" s="30" t="s">
        <v>36</v>
      </c>
      <c r="D48" s="30" t="n">
        <v>10</v>
      </c>
      <c r="E48" s="29"/>
      <c r="F48" s="29" t="n">
        <f aca="false">D48*E48</f>
        <v>0</v>
      </c>
    </row>
    <row r="49" s="30" customFormat="true" ht="12" hidden="false" customHeight="false" outlineLevel="0" collapsed="false">
      <c r="A49" s="27" t="n">
        <v>43</v>
      </c>
      <c r="B49" s="30" t="s">
        <v>68</v>
      </c>
      <c r="C49" s="30" t="s">
        <v>36</v>
      </c>
      <c r="D49" s="30" t="n">
        <v>5</v>
      </c>
      <c r="E49" s="29"/>
      <c r="F49" s="29" t="n">
        <f aca="false">D49*E49</f>
        <v>0</v>
      </c>
    </row>
    <row r="50" s="30" customFormat="true" ht="12" hidden="false" customHeight="false" outlineLevel="0" collapsed="false">
      <c r="A50" s="27" t="n">
        <v>44</v>
      </c>
      <c r="B50" s="30" t="s">
        <v>69</v>
      </c>
      <c r="C50" s="30" t="s">
        <v>36</v>
      </c>
      <c r="D50" s="30" t="n">
        <v>210</v>
      </c>
      <c r="E50" s="29"/>
      <c r="F50" s="29" t="n">
        <f aca="false">D50*E50</f>
        <v>0</v>
      </c>
    </row>
    <row r="51" s="30" customFormat="true" ht="12" hidden="false" customHeight="false" outlineLevel="0" collapsed="false">
      <c r="A51" s="27" t="n">
        <v>45</v>
      </c>
      <c r="B51" s="30" t="s">
        <v>70</v>
      </c>
      <c r="C51" s="30" t="s">
        <v>36</v>
      </c>
      <c r="D51" s="30" t="n">
        <v>260</v>
      </c>
      <c r="E51" s="29"/>
      <c r="F51" s="29" t="n">
        <f aca="false">D51*E51</f>
        <v>0</v>
      </c>
    </row>
    <row r="52" s="30" customFormat="true" ht="12" hidden="false" customHeight="false" outlineLevel="0" collapsed="false">
      <c r="A52" s="27" t="n">
        <v>46</v>
      </c>
      <c r="B52" s="30" t="s">
        <v>71</v>
      </c>
      <c r="C52" s="30" t="s">
        <v>36</v>
      </c>
      <c r="D52" s="30" t="n">
        <v>14</v>
      </c>
      <c r="E52" s="29"/>
      <c r="F52" s="29" t="n">
        <f aca="false">D52*E52</f>
        <v>0</v>
      </c>
    </row>
    <row r="53" s="30" customFormat="true" ht="12" hidden="false" customHeight="false" outlineLevel="0" collapsed="false">
      <c r="A53" s="27" t="n">
        <v>47</v>
      </c>
      <c r="B53" s="30" t="s">
        <v>72</v>
      </c>
      <c r="C53" s="30" t="s">
        <v>36</v>
      </c>
      <c r="D53" s="30" t="n">
        <v>10</v>
      </c>
      <c r="E53" s="29"/>
      <c r="F53" s="29" t="n">
        <f aca="false">D53*E53</f>
        <v>0</v>
      </c>
    </row>
    <row r="54" s="30" customFormat="true" ht="12" hidden="false" customHeight="false" outlineLevel="0" collapsed="false">
      <c r="A54" s="27" t="n">
        <v>48</v>
      </c>
      <c r="B54" s="30" t="s">
        <v>73</v>
      </c>
      <c r="C54" s="30" t="s">
        <v>36</v>
      </c>
      <c r="D54" s="30" t="n">
        <v>28</v>
      </c>
      <c r="E54" s="29"/>
      <c r="F54" s="29" t="n">
        <f aca="false">D54*E54</f>
        <v>0</v>
      </c>
    </row>
    <row r="55" s="25" customFormat="true" ht="12" hidden="false" customHeight="false" outlineLevel="0" collapsed="false">
      <c r="A55" s="27" t="n">
        <v>49</v>
      </c>
      <c r="B55" s="28" t="s">
        <v>74</v>
      </c>
      <c r="C55" s="25" t="s">
        <v>36</v>
      </c>
      <c r="D55" s="25" t="n">
        <v>110</v>
      </c>
      <c r="E55" s="29"/>
      <c r="F55" s="29" t="n">
        <f aca="false">D55*E55</f>
        <v>0</v>
      </c>
    </row>
    <row r="56" s="25" customFormat="true" ht="12" hidden="false" customHeight="false" outlineLevel="0" collapsed="false">
      <c r="A56" s="27" t="n">
        <v>50</v>
      </c>
      <c r="B56" s="28" t="s">
        <v>75</v>
      </c>
      <c r="C56" s="25" t="s">
        <v>36</v>
      </c>
      <c r="D56" s="25" t="n">
        <v>3</v>
      </c>
      <c r="E56" s="29"/>
      <c r="F56" s="29" t="n">
        <f aca="false">D56*E56</f>
        <v>0</v>
      </c>
    </row>
    <row r="57" s="25" customFormat="true" ht="12" hidden="false" customHeight="false" outlineLevel="0" collapsed="false">
      <c r="A57" s="27" t="n">
        <v>51</v>
      </c>
      <c r="B57" s="28" t="s">
        <v>76</v>
      </c>
      <c r="C57" s="25" t="s">
        <v>36</v>
      </c>
      <c r="D57" s="25" t="n">
        <v>26</v>
      </c>
      <c r="E57" s="29"/>
      <c r="F57" s="29" t="n">
        <f aca="false">D57*E57</f>
        <v>0</v>
      </c>
    </row>
    <row r="58" s="25" customFormat="true" ht="12" hidden="false" customHeight="false" outlineLevel="0" collapsed="false">
      <c r="A58" s="27" t="n">
        <v>52</v>
      </c>
      <c r="B58" s="28" t="s">
        <v>77</v>
      </c>
      <c r="C58" s="25" t="s">
        <v>36</v>
      </c>
      <c r="D58" s="25" t="n">
        <v>13</v>
      </c>
      <c r="E58" s="29"/>
      <c r="F58" s="29" t="n">
        <f aca="false">D58*E58</f>
        <v>0</v>
      </c>
    </row>
    <row r="59" s="25" customFormat="true" ht="12" hidden="false" customHeight="false" outlineLevel="0" collapsed="false">
      <c r="A59" s="27" t="n">
        <v>53</v>
      </c>
      <c r="B59" s="28" t="s">
        <v>78</v>
      </c>
      <c r="C59" s="25" t="s">
        <v>36</v>
      </c>
      <c r="D59" s="25" t="n">
        <v>1</v>
      </c>
      <c r="E59" s="29"/>
      <c r="F59" s="29" t="n">
        <f aca="false">D59*E59</f>
        <v>0</v>
      </c>
    </row>
    <row r="60" s="25" customFormat="true" ht="12" hidden="false" customHeight="false" outlineLevel="0" collapsed="false">
      <c r="A60" s="27" t="n">
        <v>54</v>
      </c>
      <c r="B60" s="28" t="s">
        <v>79</v>
      </c>
      <c r="C60" s="25" t="s">
        <v>80</v>
      </c>
      <c r="D60" s="25" t="n">
        <v>1.3</v>
      </c>
      <c r="E60" s="29"/>
      <c r="F60" s="29" t="n">
        <f aca="false">D60*E60</f>
        <v>0</v>
      </c>
    </row>
    <row r="61" s="25" customFormat="true" ht="12" hidden="false" customHeight="false" outlineLevel="0" collapsed="false">
      <c r="A61" s="27" t="n">
        <v>55</v>
      </c>
      <c r="B61" s="28" t="s">
        <v>81</v>
      </c>
      <c r="C61" s="25" t="s">
        <v>82</v>
      </c>
      <c r="D61" s="25" t="n">
        <v>1</v>
      </c>
      <c r="E61" s="29"/>
      <c r="F61" s="29" t="n">
        <f aca="false">D61*E61</f>
        <v>0</v>
      </c>
    </row>
    <row r="62" s="31" customFormat="true" ht="12.75" hidden="false" customHeight="false" outlineLevel="0" collapsed="false">
      <c r="A62" s="27" t="n">
        <v>56</v>
      </c>
      <c r="B62" s="26" t="s">
        <v>83</v>
      </c>
      <c r="C62" s="25"/>
      <c r="D62" s="25"/>
      <c r="E62" s="29"/>
      <c r="F62" s="29" t="n">
        <f aca="false">D62*E62</f>
        <v>0</v>
      </c>
    </row>
    <row r="63" s="31" customFormat="true" ht="12" hidden="false" customHeight="false" outlineLevel="0" collapsed="false">
      <c r="A63" s="27"/>
      <c r="B63" s="28" t="s">
        <v>84</v>
      </c>
      <c r="C63" s="25"/>
      <c r="D63" s="25"/>
      <c r="E63" s="29"/>
      <c r="F63" s="29" t="n">
        <f aca="false">D63*E63</f>
        <v>0</v>
      </c>
    </row>
    <row r="64" s="31" customFormat="true" ht="12" hidden="false" customHeight="false" outlineLevel="0" collapsed="false">
      <c r="A64" s="27"/>
      <c r="B64" s="28" t="s">
        <v>85</v>
      </c>
      <c r="C64" s="25"/>
      <c r="D64" s="25"/>
      <c r="E64" s="29"/>
      <c r="F64" s="29" t="n">
        <f aca="false">D64*E64</f>
        <v>0</v>
      </c>
    </row>
    <row r="65" s="31" customFormat="true" ht="12" hidden="false" customHeight="false" outlineLevel="0" collapsed="false">
      <c r="A65" s="27"/>
      <c r="B65" s="28" t="s">
        <v>86</v>
      </c>
      <c r="C65" s="25"/>
      <c r="D65" s="25"/>
      <c r="E65" s="29"/>
      <c r="F65" s="29" t="n">
        <f aca="false">D65*E65</f>
        <v>0</v>
      </c>
    </row>
    <row r="66" s="31" customFormat="true" ht="12" hidden="false" customHeight="false" outlineLevel="0" collapsed="false">
      <c r="A66" s="27"/>
      <c r="B66" s="28" t="s">
        <v>87</v>
      </c>
      <c r="C66" s="25"/>
      <c r="D66" s="25"/>
      <c r="E66" s="29"/>
      <c r="F66" s="29" t="n">
        <f aca="false">D66*E66</f>
        <v>0</v>
      </c>
    </row>
    <row r="67" s="31" customFormat="true" ht="12" hidden="false" customHeight="false" outlineLevel="0" collapsed="false">
      <c r="A67" s="27"/>
      <c r="B67" s="28" t="s">
        <v>88</v>
      </c>
      <c r="C67" s="25"/>
      <c r="D67" s="25"/>
      <c r="E67" s="29"/>
      <c r="F67" s="29" t="n">
        <f aca="false">D67*E67</f>
        <v>0</v>
      </c>
    </row>
    <row r="68" s="31" customFormat="true" ht="12" hidden="false" customHeight="false" outlineLevel="0" collapsed="false">
      <c r="A68" s="27"/>
      <c r="B68" s="28" t="s">
        <v>89</v>
      </c>
      <c r="C68" s="25" t="s">
        <v>90</v>
      </c>
      <c r="D68" s="25" t="n">
        <v>1</v>
      </c>
      <c r="E68" s="29"/>
      <c r="F68" s="29" t="n">
        <f aca="false">D68*E68</f>
        <v>0</v>
      </c>
    </row>
    <row r="69" s="25" customFormat="true" ht="12" hidden="false" customHeight="false" outlineLevel="0" collapsed="false">
      <c r="A69" s="27" t="n">
        <v>57</v>
      </c>
      <c r="B69" s="28" t="s">
        <v>91</v>
      </c>
      <c r="C69" s="25" t="s">
        <v>36</v>
      </c>
      <c r="D69" s="25" t="n">
        <v>1</v>
      </c>
      <c r="E69" s="29"/>
      <c r="F69" s="29" t="n">
        <f aca="false">D69*E69</f>
        <v>0</v>
      </c>
    </row>
    <row r="70" s="25" customFormat="true" ht="12" hidden="false" customHeight="false" outlineLevel="0" collapsed="false">
      <c r="A70" s="27" t="n">
        <v>58</v>
      </c>
      <c r="B70" s="28" t="s">
        <v>92</v>
      </c>
      <c r="C70" s="25" t="s">
        <v>36</v>
      </c>
      <c r="D70" s="25" t="n">
        <v>6</v>
      </c>
      <c r="E70" s="29"/>
      <c r="F70" s="29" t="n">
        <f aca="false">D70*E70</f>
        <v>0</v>
      </c>
    </row>
    <row r="71" s="25" customFormat="true" ht="12" hidden="false" customHeight="false" outlineLevel="0" collapsed="false">
      <c r="A71" s="27" t="n">
        <v>59</v>
      </c>
      <c r="B71" s="28" t="s">
        <v>93</v>
      </c>
      <c r="C71" s="25" t="s">
        <v>36</v>
      </c>
      <c r="D71" s="25" t="n">
        <v>4</v>
      </c>
      <c r="E71" s="29"/>
      <c r="F71" s="29" t="n">
        <f aca="false">D71*E71</f>
        <v>0</v>
      </c>
    </row>
    <row r="72" s="25" customFormat="true" ht="12" hidden="false" customHeight="false" outlineLevel="0" collapsed="false">
      <c r="A72" s="27" t="n">
        <v>60</v>
      </c>
      <c r="B72" s="28" t="s">
        <v>94</v>
      </c>
      <c r="C72" s="25" t="s">
        <v>36</v>
      </c>
      <c r="D72" s="25" t="n">
        <v>4</v>
      </c>
      <c r="E72" s="29"/>
      <c r="F72" s="29" t="n">
        <f aca="false">D72*E72</f>
        <v>0</v>
      </c>
    </row>
    <row r="73" s="25" customFormat="true" ht="12" hidden="false" customHeight="false" outlineLevel="0" collapsed="false">
      <c r="A73" s="27" t="n">
        <v>61</v>
      </c>
      <c r="B73" s="28" t="s">
        <v>95</v>
      </c>
      <c r="C73" s="25" t="s">
        <v>36</v>
      </c>
      <c r="D73" s="25" t="n">
        <v>10</v>
      </c>
      <c r="E73" s="29"/>
      <c r="F73" s="29" t="n">
        <f aca="false">D73*E73</f>
        <v>0</v>
      </c>
    </row>
    <row r="74" s="25" customFormat="true" ht="12" hidden="false" customHeight="false" outlineLevel="0" collapsed="false">
      <c r="A74" s="27" t="n">
        <v>62</v>
      </c>
      <c r="B74" s="28" t="s">
        <v>96</v>
      </c>
      <c r="C74" s="25" t="s">
        <v>36</v>
      </c>
      <c r="D74" s="25" t="n">
        <v>10</v>
      </c>
      <c r="E74" s="29"/>
      <c r="F74" s="29" t="n">
        <f aca="false">D74*E74</f>
        <v>0</v>
      </c>
    </row>
    <row r="75" s="25" customFormat="true" ht="12" hidden="false" customHeight="false" outlineLevel="0" collapsed="false">
      <c r="A75" s="27" t="n">
        <v>63</v>
      </c>
      <c r="B75" s="28" t="s">
        <v>97</v>
      </c>
      <c r="C75" s="25" t="s">
        <v>25</v>
      </c>
      <c r="D75" s="25" t="n">
        <v>10</v>
      </c>
      <c r="E75" s="29"/>
      <c r="F75" s="29" t="n">
        <f aca="false">D75*E75</f>
        <v>0</v>
      </c>
    </row>
    <row r="76" s="31" customFormat="true" ht="12" hidden="false" customHeight="false" outlineLevel="0" collapsed="false">
      <c r="A76" s="27" t="n">
        <v>64</v>
      </c>
      <c r="B76" s="32" t="s">
        <v>98</v>
      </c>
      <c r="C76" s="25" t="s">
        <v>90</v>
      </c>
      <c r="D76" s="33" t="n">
        <v>1</v>
      </c>
      <c r="E76" s="29"/>
      <c r="F76" s="29" t="n">
        <f aca="false">D76*E76</f>
        <v>0</v>
      </c>
    </row>
    <row r="77" s="25" customFormat="true" ht="12.75" hidden="false" customHeight="false" outlineLevel="0" collapsed="false">
      <c r="B77" s="34" t="s">
        <v>99</v>
      </c>
      <c r="C77" s="35"/>
      <c r="D77" s="35"/>
      <c r="E77" s="36"/>
      <c r="F77" s="37" t="n">
        <f aca="false">SUM(F7:F76)</f>
        <v>0</v>
      </c>
    </row>
    <row r="78" s="25" customFormat="true" ht="12.75" hidden="false" customHeight="false" outlineLevel="0" collapsed="false">
      <c r="B78" s="28"/>
      <c r="C78" s="38"/>
      <c r="D78" s="38"/>
      <c r="E78" s="39"/>
      <c r="F78" s="29"/>
    </row>
    <row r="79" s="25" customFormat="true" ht="12.75" hidden="false" customHeight="false" outlineLevel="0" collapsed="false">
      <c r="B79" s="28"/>
      <c r="C79" s="38"/>
      <c r="D79" s="38"/>
      <c r="E79" s="39"/>
      <c r="F79" s="29"/>
    </row>
    <row r="80" s="31" customFormat="true" ht="12.75" hidden="false" customHeight="false" outlineLevel="0" collapsed="false">
      <c r="B80" s="40" t="s">
        <v>9</v>
      </c>
      <c r="E80" s="41"/>
      <c r="F80" s="41"/>
    </row>
    <row r="81" s="31" customFormat="true" ht="24.75" hidden="false" customHeight="false" outlineLevel="0" collapsed="false">
      <c r="A81" s="42" t="n">
        <v>1</v>
      </c>
      <c r="B81" s="43" t="s">
        <v>100</v>
      </c>
      <c r="C81" s="31" t="s">
        <v>36</v>
      </c>
      <c r="D81" s="31" t="n">
        <v>13</v>
      </c>
      <c r="E81" s="41"/>
      <c r="F81" s="44" t="n">
        <f aca="false">D81*E81</f>
        <v>0</v>
      </c>
    </row>
    <row r="82" s="31" customFormat="true" ht="24.75" hidden="false" customHeight="false" outlineLevel="0" collapsed="false">
      <c r="A82" s="42" t="n">
        <v>2</v>
      </c>
      <c r="B82" s="43" t="s">
        <v>101</v>
      </c>
      <c r="C82" s="31" t="s">
        <v>36</v>
      </c>
      <c r="D82" s="31" t="n">
        <v>1</v>
      </c>
      <c r="E82" s="41"/>
      <c r="F82" s="44" t="n">
        <f aca="false">D82*E82</f>
        <v>0</v>
      </c>
    </row>
    <row r="83" s="31" customFormat="true" ht="14.25" hidden="false" customHeight="false" outlineLevel="0" collapsed="false">
      <c r="A83" s="45" t="n">
        <v>3</v>
      </c>
      <c r="B83" s="46" t="s">
        <v>102</v>
      </c>
      <c r="C83" s="30" t="s">
        <v>36</v>
      </c>
      <c r="D83" s="31" t="n">
        <v>12</v>
      </c>
      <c r="E83" s="29"/>
      <c r="F83" s="29" t="n">
        <f aca="false">D83*E83</f>
        <v>0</v>
      </c>
    </row>
    <row r="84" s="31" customFormat="true" ht="14.25" hidden="false" customHeight="false" outlineLevel="0" collapsed="false">
      <c r="A84" s="45" t="n">
        <v>4</v>
      </c>
      <c r="B84" s="31" t="s">
        <v>103</v>
      </c>
      <c r="C84" s="30" t="s">
        <v>36</v>
      </c>
      <c r="D84" s="31" t="n">
        <v>26</v>
      </c>
      <c r="E84" s="29"/>
      <c r="F84" s="29" t="n">
        <f aca="false">D84*E84</f>
        <v>0</v>
      </c>
    </row>
    <row r="85" s="31" customFormat="true" ht="14.25" hidden="false" customHeight="false" outlineLevel="0" collapsed="false">
      <c r="B85" s="47" t="s">
        <v>99</v>
      </c>
      <c r="C85" s="47"/>
      <c r="D85" s="47"/>
      <c r="E85" s="48"/>
      <c r="F85" s="49" t="n">
        <f aca="false">SUM(F81:F84)</f>
        <v>0</v>
      </c>
    </row>
    <row r="86" s="31" customFormat="true" ht="14.25" hidden="false" customHeight="false" outlineLevel="0" collapsed="false">
      <c r="E86" s="50"/>
      <c r="F86" s="50"/>
    </row>
    <row r="87" s="31" customFormat="true" ht="12.75" hidden="false" customHeight="false" outlineLevel="0" collapsed="false">
      <c r="B87" s="40"/>
      <c r="E87" s="41"/>
      <c r="F87" s="41"/>
    </row>
    <row r="88" s="31" customFormat="true" ht="12.75" hidden="false" customHeight="false" outlineLevel="0" collapsed="false">
      <c r="B88" s="40" t="s">
        <v>104</v>
      </c>
    </row>
    <row r="89" s="31" customFormat="true" ht="12" hidden="false" customHeight="false" outlineLevel="0" collapsed="false">
      <c r="A89" s="27" t="n">
        <v>1</v>
      </c>
      <c r="B89" s="28" t="s">
        <v>105</v>
      </c>
      <c r="C89" s="25" t="s">
        <v>90</v>
      </c>
      <c r="D89" s="25" t="n">
        <v>1</v>
      </c>
      <c r="E89" s="29"/>
      <c r="F89" s="29" t="n">
        <f aca="false">D89*E89</f>
        <v>0</v>
      </c>
    </row>
    <row r="90" s="31" customFormat="true" ht="12" hidden="false" customHeight="false" outlineLevel="0" collapsed="false">
      <c r="A90" s="27" t="n">
        <v>2</v>
      </c>
      <c r="B90" s="28" t="s">
        <v>106</v>
      </c>
      <c r="C90" s="25" t="s">
        <v>36</v>
      </c>
      <c r="D90" s="25" t="n">
        <v>26</v>
      </c>
      <c r="E90" s="29"/>
      <c r="F90" s="29" t="n">
        <f aca="false">D90*E90</f>
        <v>0</v>
      </c>
    </row>
    <row r="91" s="31" customFormat="true" ht="12" hidden="false" customHeight="false" outlineLevel="0" collapsed="false">
      <c r="A91" s="27" t="n">
        <v>3</v>
      </c>
      <c r="B91" s="28" t="s">
        <v>107</v>
      </c>
      <c r="C91" s="25" t="s">
        <v>90</v>
      </c>
      <c r="D91" s="25" t="n">
        <v>1</v>
      </c>
      <c r="E91" s="29"/>
      <c r="F91" s="29" t="n">
        <f aca="false">D91*E91</f>
        <v>0</v>
      </c>
    </row>
    <row r="92" s="31" customFormat="true" ht="24.75" hidden="false" customHeight="false" outlineLevel="0" collapsed="false">
      <c r="A92" s="27" t="n">
        <v>4</v>
      </c>
      <c r="B92" s="28" t="s">
        <v>108</v>
      </c>
      <c r="C92" s="25" t="s">
        <v>90</v>
      </c>
      <c r="D92" s="25" t="n">
        <v>1</v>
      </c>
      <c r="E92" s="29"/>
      <c r="F92" s="29" t="n">
        <f aca="false">D92*E92</f>
        <v>0</v>
      </c>
    </row>
    <row r="93" s="31" customFormat="true" ht="12.75" hidden="false" customHeight="false" outlineLevel="0" collapsed="false">
      <c r="B93" s="51" t="s">
        <v>99</v>
      </c>
      <c r="C93" s="52"/>
      <c r="D93" s="52"/>
      <c r="E93" s="52"/>
      <c r="F93" s="49" t="n">
        <f aca="false">SUM(F89:F92)</f>
        <v>0</v>
      </c>
    </row>
    <row r="94" s="25" customFormat="true" ht="12.75" hidden="false" customHeight="false" outlineLevel="0" collapsed="false">
      <c r="B94" s="28"/>
      <c r="C94" s="38"/>
      <c r="D94" s="38"/>
      <c r="E94" s="39"/>
      <c r="F94" s="29"/>
    </row>
    <row r="95" s="30" customFormat="true" ht="12" hidden="false" customHeight="false" outlineLevel="0" collapsed="false">
      <c r="F95" s="53"/>
    </row>
    <row r="96" s="31" customFormat="true" ht="12.75" hidden="false" customHeight="false" outlineLevel="0" collapsed="false">
      <c r="B96" s="40" t="s">
        <v>11</v>
      </c>
    </row>
    <row r="97" s="30" customFormat="true" ht="12.75" hidden="false" customHeight="false" outlineLevel="0" collapsed="false">
      <c r="B97" s="54" t="s">
        <v>109</v>
      </c>
    </row>
    <row r="98" s="30" customFormat="true" ht="24.75" hidden="false" customHeight="false" outlineLevel="0" collapsed="false">
      <c r="A98" s="55" t="n">
        <v>1</v>
      </c>
      <c r="B98" s="56" t="s">
        <v>110</v>
      </c>
      <c r="C98" s="30" t="s">
        <v>36</v>
      </c>
      <c r="D98" s="30" t="n">
        <v>1</v>
      </c>
      <c r="E98" s="44"/>
      <c r="F98" s="44" t="n">
        <f aca="false">D98*E98</f>
        <v>0</v>
      </c>
    </row>
    <row r="99" s="30" customFormat="true" ht="12" hidden="false" customHeight="false" outlineLevel="0" collapsed="false">
      <c r="A99" s="57" t="n">
        <v>2</v>
      </c>
      <c r="B99" s="58" t="s">
        <v>111</v>
      </c>
      <c r="C99" s="33" t="s">
        <v>36</v>
      </c>
      <c r="D99" s="33" t="n">
        <v>1</v>
      </c>
      <c r="E99" s="29"/>
      <c r="F99" s="29" t="n">
        <f aca="false">D99*E99</f>
        <v>0</v>
      </c>
    </row>
    <row r="100" s="30" customFormat="true" ht="12" hidden="false" customHeight="false" outlineLevel="0" collapsed="false">
      <c r="A100" s="55" t="n">
        <v>3</v>
      </c>
      <c r="B100" s="58" t="s">
        <v>112</v>
      </c>
      <c r="C100" s="33" t="s">
        <v>36</v>
      </c>
      <c r="D100" s="33" t="n">
        <v>1</v>
      </c>
      <c r="E100" s="29"/>
      <c r="F100" s="29" t="n">
        <f aca="false">D100*E100</f>
        <v>0</v>
      </c>
    </row>
    <row r="101" s="30" customFormat="true" ht="12" hidden="false" customHeight="false" outlineLevel="0" collapsed="false">
      <c r="A101" s="57" t="n">
        <v>4</v>
      </c>
      <c r="B101" s="58" t="s">
        <v>113</v>
      </c>
      <c r="C101" s="33" t="s">
        <v>36</v>
      </c>
      <c r="D101" s="33" t="n">
        <v>6</v>
      </c>
      <c r="E101" s="29"/>
      <c r="F101" s="29" t="n">
        <f aca="false">D101*E101</f>
        <v>0</v>
      </c>
    </row>
    <row r="102" s="30" customFormat="true" ht="12" hidden="false" customHeight="false" outlineLevel="0" collapsed="false">
      <c r="A102" s="55" t="n">
        <v>5</v>
      </c>
      <c r="B102" s="58" t="s">
        <v>114</v>
      </c>
      <c r="C102" s="33" t="s">
        <v>36</v>
      </c>
      <c r="D102" s="33" t="n">
        <v>3</v>
      </c>
      <c r="E102" s="29"/>
      <c r="F102" s="29" t="n">
        <f aca="false">D102*E102</f>
        <v>0</v>
      </c>
    </row>
    <row r="103" s="30" customFormat="true" ht="12" hidden="false" customHeight="false" outlineLevel="0" collapsed="false">
      <c r="A103" s="57" t="n">
        <v>6</v>
      </c>
      <c r="B103" s="58" t="s">
        <v>115</v>
      </c>
      <c r="C103" s="33" t="s">
        <v>36</v>
      </c>
      <c r="D103" s="33" t="n">
        <v>3</v>
      </c>
      <c r="E103" s="29"/>
      <c r="F103" s="29" t="n">
        <f aca="false">D103*E103</f>
        <v>0</v>
      </c>
    </row>
    <row r="104" s="30" customFormat="true" ht="12" hidden="false" customHeight="false" outlineLevel="0" collapsed="false">
      <c r="A104" s="55" t="n">
        <v>7</v>
      </c>
      <c r="B104" s="58" t="s">
        <v>116</v>
      </c>
      <c r="C104" s="33" t="s">
        <v>36</v>
      </c>
      <c r="D104" s="33" t="n">
        <v>1</v>
      </c>
      <c r="E104" s="29"/>
      <c r="F104" s="29" t="n">
        <f aca="false">D104*E104</f>
        <v>0</v>
      </c>
    </row>
    <row r="105" s="30" customFormat="true" ht="12" hidden="false" customHeight="false" outlineLevel="0" collapsed="false">
      <c r="A105" s="57" t="n">
        <v>8</v>
      </c>
      <c r="B105" s="58" t="s">
        <v>117</v>
      </c>
      <c r="C105" s="33" t="s">
        <v>36</v>
      </c>
      <c r="D105" s="33" t="n">
        <v>4</v>
      </c>
      <c r="E105" s="29"/>
      <c r="F105" s="29" t="n">
        <f aca="false">D105*E105</f>
        <v>0</v>
      </c>
    </row>
    <row r="106" s="30" customFormat="true" ht="12" hidden="false" customHeight="false" outlineLevel="0" collapsed="false">
      <c r="A106" s="55" t="n">
        <v>9</v>
      </c>
      <c r="B106" s="58" t="s">
        <v>118</v>
      </c>
      <c r="C106" s="33" t="s">
        <v>36</v>
      </c>
      <c r="D106" s="33" t="n">
        <v>10</v>
      </c>
      <c r="E106" s="29"/>
      <c r="F106" s="29" t="n">
        <f aca="false">D106*E106</f>
        <v>0</v>
      </c>
    </row>
    <row r="107" s="30" customFormat="true" ht="12" hidden="false" customHeight="false" outlineLevel="0" collapsed="false">
      <c r="A107" s="57" t="n">
        <v>10</v>
      </c>
      <c r="B107" s="58" t="s">
        <v>119</v>
      </c>
      <c r="C107" s="33" t="s">
        <v>36</v>
      </c>
      <c r="D107" s="33" t="n">
        <v>6</v>
      </c>
      <c r="E107" s="29"/>
      <c r="F107" s="29" t="n">
        <f aca="false">D107*E107</f>
        <v>0</v>
      </c>
    </row>
    <row r="108" s="30" customFormat="true" ht="12" hidden="false" customHeight="false" outlineLevel="0" collapsed="false">
      <c r="A108" s="55" t="n">
        <v>11</v>
      </c>
      <c r="B108" s="58" t="s">
        <v>120</v>
      </c>
      <c r="C108" s="33" t="s">
        <v>36</v>
      </c>
      <c r="D108" s="33" t="n">
        <v>1</v>
      </c>
      <c r="E108" s="29"/>
      <c r="F108" s="29" t="n">
        <f aca="false">D108*E108</f>
        <v>0</v>
      </c>
    </row>
    <row r="109" s="30" customFormat="true" ht="12" hidden="false" customHeight="false" outlineLevel="0" collapsed="false">
      <c r="A109" s="57" t="n">
        <v>12</v>
      </c>
      <c r="B109" s="58" t="s">
        <v>121</v>
      </c>
      <c r="C109" s="33" t="s">
        <v>36</v>
      </c>
      <c r="D109" s="33" t="n">
        <v>1</v>
      </c>
      <c r="E109" s="29"/>
      <c r="F109" s="29" t="n">
        <f aca="false">D109*E109</f>
        <v>0</v>
      </c>
    </row>
    <row r="110" s="30" customFormat="true" ht="12" hidden="false" customHeight="false" outlineLevel="0" collapsed="false">
      <c r="A110" s="55" t="n">
        <v>13</v>
      </c>
      <c r="B110" s="58" t="s">
        <v>122</v>
      </c>
      <c r="C110" s="33" t="s">
        <v>36</v>
      </c>
      <c r="D110" s="33" t="n">
        <v>1</v>
      </c>
      <c r="E110" s="29"/>
      <c r="F110" s="29" t="n">
        <f aca="false">D110*E110</f>
        <v>0</v>
      </c>
    </row>
    <row r="111" s="30" customFormat="true" ht="12" hidden="false" customHeight="false" outlineLevel="0" collapsed="false">
      <c r="A111" s="57" t="n">
        <v>14</v>
      </c>
      <c r="B111" s="58" t="s">
        <v>123</v>
      </c>
      <c r="C111" s="33" t="s">
        <v>36</v>
      </c>
      <c r="D111" s="33" t="n">
        <v>60</v>
      </c>
      <c r="E111" s="29"/>
      <c r="F111" s="29" t="n">
        <f aca="false">D111*E111</f>
        <v>0</v>
      </c>
    </row>
    <row r="112" s="30" customFormat="true" ht="12" hidden="false" customHeight="false" outlineLevel="0" collapsed="false">
      <c r="A112" s="55" t="n">
        <v>15</v>
      </c>
      <c r="B112" s="58" t="s">
        <v>124</v>
      </c>
      <c r="C112" s="33" t="s">
        <v>36</v>
      </c>
      <c r="D112" s="33" t="n">
        <v>20</v>
      </c>
      <c r="E112" s="29"/>
      <c r="F112" s="29" t="n">
        <f aca="false">D112*E112</f>
        <v>0</v>
      </c>
    </row>
    <row r="113" s="30" customFormat="true" ht="12" hidden="false" customHeight="false" outlineLevel="0" collapsed="false">
      <c r="A113" s="57" t="n">
        <v>16</v>
      </c>
      <c r="B113" s="58" t="s">
        <v>125</v>
      </c>
      <c r="C113" s="33" t="s">
        <v>36</v>
      </c>
      <c r="D113" s="33" t="n">
        <v>6</v>
      </c>
      <c r="E113" s="29"/>
      <c r="F113" s="29" t="n">
        <f aca="false">D113*E113</f>
        <v>0</v>
      </c>
    </row>
    <row r="114" s="30" customFormat="true" ht="12" hidden="false" customHeight="false" outlineLevel="0" collapsed="false">
      <c r="A114" s="55" t="n">
        <v>17</v>
      </c>
      <c r="B114" s="58" t="s">
        <v>126</v>
      </c>
      <c r="C114" s="33" t="s">
        <v>36</v>
      </c>
      <c r="D114" s="33" t="n">
        <v>28</v>
      </c>
      <c r="E114" s="29"/>
      <c r="F114" s="29" t="n">
        <f aca="false">D114*E114</f>
        <v>0</v>
      </c>
    </row>
    <row r="115" s="30" customFormat="true" ht="12" hidden="false" customHeight="false" outlineLevel="0" collapsed="false">
      <c r="A115" s="57" t="n">
        <v>18</v>
      </c>
      <c r="B115" s="58" t="s">
        <v>127</v>
      </c>
      <c r="C115" s="33" t="s">
        <v>90</v>
      </c>
      <c r="D115" s="33" t="n">
        <v>1</v>
      </c>
      <c r="E115" s="29"/>
      <c r="F115" s="29" t="n">
        <f aca="false">D115*E115</f>
        <v>0</v>
      </c>
    </row>
    <row r="116" s="30" customFormat="true" ht="12" hidden="false" customHeight="false" outlineLevel="0" collapsed="false">
      <c r="A116" s="55" t="n">
        <v>19</v>
      </c>
      <c r="B116" s="59" t="s">
        <v>128</v>
      </c>
      <c r="C116" s="60" t="s">
        <v>90</v>
      </c>
      <c r="D116" s="60" t="n">
        <v>1</v>
      </c>
      <c r="E116" s="29"/>
      <c r="F116" s="29" t="n">
        <f aca="false">D116*E116</f>
        <v>0</v>
      </c>
    </row>
    <row r="117" s="30" customFormat="true" ht="12" hidden="false" customHeight="false" outlineLevel="0" collapsed="false">
      <c r="A117" s="57"/>
      <c r="B117" s="58" t="s">
        <v>99</v>
      </c>
      <c r="C117" s="33"/>
      <c r="D117" s="33"/>
      <c r="E117" s="61"/>
      <c r="F117" s="49" t="n">
        <f aca="false">SUM(F98:F116)</f>
        <v>0</v>
      </c>
    </row>
    <row r="118" s="30" customFormat="true" ht="12" hidden="false" customHeight="false" outlineLevel="0" collapsed="false">
      <c r="A118" s="57"/>
      <c r="B118" s="58"/>
      <c r="C118" s="33"/>
      <c r="D118" s="33"/>
      <c r="E118" s="62"/>
      <c r="F118" s="41"/>
    </row>
    <row r="119" s="30" customFormat="true" ht="12.75" hidden="false" customHeight="false" outlineLevel="0" collapsed="false">
      <c r="B119" s="54" t="s">
        <v>129</v>
      </c>
    </row>
    <row r="120" s="30" customFormat="true" ht="24.75" hidden="false" customHeight="false" outlineLevel="0" collapsed="false">
      <c r="A120" s="55" t="n">
        <v>1</v>
      </c>
      <c r="B120" s="56" t="s">
        <v>110</v>
      </c>
      <c r="C120" s="30" t="s">
        <v>36</v>
      </c>
      <c r="D120" s="30" t="n">
        <v>1</v>
      </c>
      <c r="E120" s="44"/>
      <c r="F120" s="44" t="n">
        <f aca="false">D120*E120</f>
        <v>0</v>
      </c>
    </row>
    <row r="121" s="30" customFormat="true" ht="12" hidden="false" customHeight="false" outlineLevel="0" collapsed="false">
      <c r="A121" s="55" t="n">
        <v>2</v>
      </c>
      <c r="B121" s="56" t="s">
        <v>130</v>
      </c>
      <c r="C121" s="30" t="s">
        <v>36</v>
      </c>
      <c r="D121" s="30" t="n">
        <v>1</v>
      </c>
      <c r="E121" s="29"/>
      <c r="F121" s="29" t="n">
        <f aca="false">D121*E121</f>
        <v>0</v>
      </c>
    </row>
    <row r="122" s="30" customFormat="true" ht="12" hidden="false" customHeight="false" outlineLevel="0" collapsed="false">
      <c r="A122" s="55" t="n">
        <v>3</v>
      </c>
      <c r="B122" s="58" t="s">
        <v>113</v>
      </c>
      <c r="C122" s="33" t="s">
        <v>36</v>
      </c>
      <c r="D122" s="33" t="n">
        <v>5</v>
      </c>
      <c r="E122" s="29"/>
      <c r="F122" s="29" t="n">
        <f aca="false">D122*E122</f>
        <v>0</v>
      </c>
    </row>
    <row r="123" s="30" customFormat="true" ht="12" hidden="false" customHeight="false" outlineLevel="0" collapsed="false">
      <c r="A123" s="55" t="n">
        <v>4</v>
      </c>
      <c r="B123" s="58" t="s">
        <v>114</v>
      </c>
      <c r="C123" s="33" t="s">
        <v>36</v>
      </c>
      <c r="D123" s="33" t="n">
        <v>4</v>
      </c>
      <c r="E123" s="29"/>
      <c r="F123" s="29" t="n">
        <f aca="false">D123*E123</f>
        <v>0</v>
      </c>
    </row>
    <row r="124" s="30" customFormat="true" ht="12" hidden="false" customHeight="false" outlineLevel="0" collapsed="false">
      <c r="A124" s="55" t="n">
        <v>5</v>
      </c>
      <c r="B124" s="58" t="s">
        <v>117</v>
      </c>
      <c r="C124" s="33" t="s">
        <v>36</v>
      </c>
      <c r="D124" s="33" t="n">
        <v>4</v>
      </c>
      <c r="E124" s="29"/>
      <c r="F124" s="29" t="n">
        <f aca="false">D124*E124</f>
        <v>0</v>
      </c>
    </row>
    <row r="125" s="30" customFormat="true" ht="12" hidden="false" customHeight="false" outlineLevel="0" collapsed="false">
      <c r="A125" s="55" t="n">
        <v>6</v>
      </c>
      <c r="B125" s="58" t="s">
        <v>119</v>
      </c>
      <c r="C125" s="33" t="s">
        <v>36</v>
      </c>
      <c r="D125" s="33" t="n">
        <v>1</v>
      </c>
      <c r="E125" s="29"/>
      <c r="F125" s="29" t="n">
        <f aca="false">D125*E125</f>
        <v>0</v>
      </c>
    </row>
    <row r="126" s="30" customFormat="true" ht="12" hidden="false" customHeight="false" outlineLevel="0" collapsed="false">
      <c r="A126" s="55" t="n">
        <v>7</v>
      </c>
      <c r="B126" s="58" t="s">
        <v>120</v>
      </c>
      <c r="C126" s="33" t="s">
        <v>36</v>
      </c>
      <c r="D126" s="33" t="n">
        <v>3</v>
      </c>
      <c r="E126" s="29"/>
      <c r="F126" s="29" t="n">
        <f aca="false">D126*E126</f>
        <v>0</v>
      </c>
    </row>
    <row r="127" s="30" customFormat="true" ht="12" hidden="false" customHeight="false" outlineLevel="0" collapsed="false">
      <c r="A127" s="55" t="n">
        <v>8</v>
      </c>
      <c r="B127" s="58" t="s">
        <v>123</v>
      </c>
      <c r="C127" s="33" t="s">
        <v>36</v>
      </c>
      <c r="D127" s="33" t="n">
        <v>20</v>
      </c>
      <c r="E127" s="29"/>
      <c r="F127" s="29" t="n">
        <f aca="false">D127*E127</f>
        <v>0</v>
      </c>
    </row>
    <row r="128" s="30" customFormat="true" ht="12" hidden="false" customHeight="false" outlineLevel="0" collapsed="false">
      <c r="A128" s="55" t="n">
        <v>9</v>
      </c>
      <c r="B128" s="58" t="s">
        <v>124</v>
      </c>
      <c r="C128" s="33" t="s">
        <v>36</v>
      </c>
      <c r="D128" s="33" t="n">
        <v>20</v>
      </c>
      <c r="E128" s="29"/>
      <c r="F128" s="29" t="n">
        <f aca="false">D128*E128</f>
        <v>0</v>
      </c>
    </row>
    <row r="129" s="30" customFormat="true" ht="12" hidden="false" customHeight="false" outlineLevel="0" collapsed="false">
      <c r="A129" s="55" t="n">
        <v>10</v>
      </c>
      <c r="B129" s="58" t="s">
        <v>126</v>
      </c>
      <c r="C129" s="33" t="s">
        <v>36</v>
      </c>
      <c r="D129" s="33" t="n">
        <v>20</v>
      </c>
      <c r="E129" s="29"/>
      <c r="F129" s="29" t="n">
        <f aca="false">D129*E129</f>
        <v>0</v>
      </c>
    </row>
    <row r="130" s="30" customFormat="true" ht="12" hidden="false" customHeight="false" outlineLevel="0" collapsed="false">
      <c r="A130" s="55" t="n">
        <v>11</v>
      </c>
      <c r="B130" s="58" t="s">
        <v>127</v>
      </c>
      <c r="C130" s="33" t="s">
        <v>90</v>
      </c>
      <c r="D130" s="33" t="n">
        <v>1</v>
      </c>
      <c r="E130" s="29"/>
      <c r="F130" s="29" t="n">
        <f aca="false">D130*E130</f>
        <v>0</v>
      </c>
    </row>
    <row r="131" s="30" customFormat="true" ht="12" hidden="false" customHeight="false" outlineLevel="0" collapsed="false">
      <c r="A131" s="55" t="n">
        <v>12</v>
      </c>
      <c r="B131" s="59" t="s">
        <v>128</v>
      </c>
      <c r="C131" s="60" t="s">
        <v>90</v>
      </c>
      <c r="D131" s="60" t="n">
        <v>1</v>
      </c>
      <c r="E131" s="29"/>
      <c r="F131" s="29" t="n">
        <f aca="false">D131*E131</f>
        <v>0</v>
      </c>
    </row>
    <row r="132" s="30" customFormat="true" ht="12" hidden="false" customHeight="false" outlineLevel="0" collapsed="false">
      <c r="A132" s="57"/>
      <c r="B132" s="58" t="s">
        <v>99</v>
      </c>
      <c r="C132" s="33"/>
      <c r="D132" s="33"/>
      <c r="E132" s="61"/>
      <c r="F132" s="49" t="n">
        <f aca="false">SUM(F120:F131)</f>
        <v>0</v>
      </c>
    </row>
    <row r="133" s="30" customFormat="true" ht="12" hidden="false" customHeight="false" outlineLevel="0" collapsed="false">
      <c r="A133" s="57"/>
      <c r="B133" s="58"/>
      <c r="C133" s="33"/>
      <c r="D133" s="33"/>
      <c r="E133" s="62"/>
      <c r="F133" s="41"/>
    </row>
    <row r="134" s="30" customFormat="true" ht="12.75" hidden="false" customHeight="false" outlineLevel="0" collapsed="false">
      <c r="B134" s="54" t="s">
        <v>131</v>
      </c>
    </row>
    <row r="135" s="30" customFormat="true" ht="24.75" hidden="false" customHeight="false" outlineLevel="0" collapsed="false">
      <c r="A135" s="55" t="n">
        <v>1</v>
      </c>
      <c r="B135" s="56" t="s">
        <v>110</v>
      </c>
      <c r="C135" s="30" t="s">
        <v>36</v>
      </c>
      <c r="D135" s="30" t="n">
        <v>1</v>
      </c>
      <c r="E135" s="44"/>
      <c r="F135" s="44" t="n">
        <f aca="false">D135*E135</f>
        <v>0</v>
      </c>
    </row>
    <row r="136" s="30" customFormat="true" ht="12" hidden="false" customHeight="false" outlineLevel="0" collapsed="false">
      <c r="A136" s="55" t="n">
        <v>2</v>
      </c>
      <c r="B136" s="56" t="s">
        <v>130</v>
      </c>
      <c r="C136" s="30" t="s">
        <v>36</v>
      </c>
      <c r="D136" s="30" t="n">
        <v>1</v>
      </c>
      <c r="E136" s="29"/>
      <c r="F136" s="29" t="n">
        <f aca="false">D136*E136</f>
        <v>0</v>
      </c>
    </row>
    <row r="137" s="30" customFormat="true" ht="12" hidden="false" customHeight="false" outlineLevel="0" collapsed="false">
      <c r="A137" s="55" t="n">
        <v>3</v>
      </c>
      <c r="B137" s="58" t="s">
        <v>113</v>
      </c>
      <c r="C137" s="33" t="s">
        <v>36</v>
      </c>
      <c r="D137" s="33" t="n">
        <v>5</v>
      </c>
      <c r="E137" s="29"/>
      <c r="F137" s="29" t="n">
        <f aca="false">D137*E137</f>
        <v>0</v>
      </c>
    </row>
    <row r="138" s="30" customFormat="true" ht="12" hidden="false" customHeight="false" outlineLevel="0" collapsed="false">
      <c r="A138" s="55" t="n">
        <v>4</v>
      </c>
      <c r="B138" s="58" t="s">
        <v>114</v>
      </c>
      <c r="C138" s="33" t="s">
        <v>36</v>
      </c>
      <c r="D138" s="33" t="n">
        <v>4</v>
      </c>
      <c r="E138" s="29"/>
      <c r="F138" s="29" t="n">
        <f aca="false">D138*E138</f>
        <v>0</v>
      </c>
    </row>
    <row r="139" s="30" customFormat="true" ht="12" hidden="false" customHeight="false" outlineLevel="0" collapsed="false">
      <c r="A139" s="55" t="n">
        <v>5</v>
      </c>
      <c r="B139" s="58" t="s">
        <v>117</v>
      </c>
      <c r="C139" s="33" t="s">
        <v>36</v>
      </c>
      <c r="D139" s="33" t="n">
        <v>4</v>
      </c>
      <c r="E139" s="29"/>
      <c r="F139" s="29" t="n">
        <f aca="false">D139*E139</f>
        <v>0</v>
      </c>
    </row>
    <row r="140" s="30" customFormat="true" ht="12" hidden="false" customHeight="false" outlineLevel="0" collapsed="false">
      <c r="A140" s="55" t="n">
        <v>6</v>
      </c>
      <c r="B140" s="58" t="s">
        <v>120</v>
      </c>
      <c r="C140" s="33" t="s">
        <v>36</v>
      </c>
      <c r="D140" s="33" t="n">
        <v>3</v>
      </c>
      <c r="E140" s="29"/>
      <c r="F140" s="29" t="n">
        <f aca="false">D140*E140</f>
        <v>0</v>
      </c>
    </row>
    <row r="141" s="30" customFormat="true" ht="12" hidden="false" customHeight="false" outlineLevel="0" collapsed="false">
      <c r="A141" s="55" t="n">
        <v>7</v>
      </c>
      <c r="B141" s="58" t="s">
        <v>132</v>
      </c>
      <c r="C141" s="33" t="s">
        <v>36</v>
      </c>
      <c r="D141" s="33" t="n">
        <v>1</v>
      </c>
      <c r="E141" s="29"/>
      <c r="F141" s="29" t="n">
        <f aca="false">D141*E141</f>
        <v>0</v>
      </c>
    </row>
    <row r="142" s="30" customFormat="true" ht="12" hidden="false" customHeight="false" outlineLevel="0" collapsed="false">
      <c r="A142" s="55" t="n">
        <v>8</v>
      </c>
      <c r="B142" s="58" t="s">
        <v>121</v>
      </c>
      <c r="C142" s="33" t="s">
        <v>36</v>
      </c>
      <c r="D142" s="33" t="n">
        <v>1</v>
      </c>
      <c r="E142" s="29"/>
      <c r="F142" s="29" t="n">
        <f aca="false">D142*E142</f>
        <v>0</v>
      </c>
    </row>
    <row r="143" s="30" customFormat="true" ht="12" hidden="false" customHeight="false" outlineLevel="0" collapsed="false">
      <c r="A143" s="55" t="n">
        <v>9</v>
      </c>
      <c r="B143" s="58" t="s">
        <v>123</v>
      </c>
      <c r="C143" s="33" t="s">
        <v>36</v>
      </c>
      <c r="D143" s="33" t="n">
        <v>20</v>
      </c>
      <c r="E143" s="29"/>
      <c r="F143" s="29" t="n">
        <f aca="false">D143*E143</f>
        <v>0</v>
      </c>
    </row>
    <row r="144" s="30" customFormat="true" ht="12" hidden="false" customHeight="false" outlineLevel="0" collapsed="false">
      <c r="A144" s="55" t="n">
        <v>10</v>
      </c>
      <c r="B144" s="58" t="s">
        <v>124</v>
      </c>
      <c r="C144" s="33" t="s">
        <v>36</v>
      </c>
      <c r="D144" s="33" t="n">
        <v>20</v>
      </c>
      <c r="E144" s="29"/>
      <c r="F144" s="29" t="n">
        <f aca="false">D144*E144</f>
        <v>0</v>
      </c>
    </row>
    <row r="145" s="30" customFormat="true" ht="12" hidden="false" customHeight="false" outlineLevel="0" collapsed="false">
      <c r="A145" s="55" t="n">
        <v>11</v>
      </c>
      <c r="B145" s="58" t="s">
        <v>126</v>
      </c>
      <c r="C145" s="33" t="s">
        <v>36</v>
      </c>
      <c r="D145" s="33" t="n">
        <v>20</v>
      </c>
      <c r="E145" s="29"/>
      <c r="F145" s="29" t="n">
        <f aca="false">D145*E145</f>
        <v>0</v>
      </c>
    </row>
    <row r="146" s="30" customFormat="true" ht="12" hidden="false" customHeight="false" outlineLevel="0" collapsed="false">
      <c r="A146" s="55" t="n">
        <v>12</v>
      </c>
      <c r="B146" s="58" t="s">
        <v>127</v>
      </c>
      <c r="C146" s="33" t="s">
        <v>90</v>
      </c>
      <c r="D146" s="33" t="n">
        <v>1</v>
      </c>
      <c r="E146" s="29"/>
      <c r="F146" s="29" t="n">
        <f aca="false">D146*E146</f>
        <v>0</v>
      </c>
    </row>
    <row r="147" s="30" customFormat="true" ht="12" hidden="false" customHeight="false" outlineLevel="0" collapsed="false">
      <c r="A147" s="55" t="n">
        <v>13</v>
      </c>
      <c r="B147" s="59" t="s">
        <v>128</v>
      </c>
      <c r="C147" s="60" t="s">
        <v>90</v>
      </c>
      <c r="D147" s="60" t="n">
        <v>1</v>
      </c>
      <c r="E147" s="29"/>
      <c r="F147" s="29" t="n">
        <f aca="false">D147*E147</f>
        <v>0</v>
      </c>
    </row>
    <row r="148" s="30" customFormat="true" ht="12" hidden="false" customHeight="false" outlineLevel="0" collapsed="false">
      <c r="A148" s="57"/>
      <c r="B148" s="58" t="s">
        <v>99</v>
      </c>
      <c r="C148" s="33"/>
      <c r="D148" s="33"/>
      <c r="E148" s="61"/>
      <c r="F148" s="49" t="n">
        <f aca="false">SUM(F135:F147)</f>
        <v>0</v>
      </c>
    </row>
    <row r="149" s="30" customFormat="true" ht="12" hidden="false" customHeight="false" outlineLevel="0" collapsed="false">
      <c r="A149" s="57"/>
      <c r="B149" s="58"/>
      <c r="C149" s="33"/>
      <c r="D149" s="33"/>
      <c r="E149" s="62"/>
      <c r="F149" s="41"/>
    </row>
    <row r="150" s="30" customFormat="true" ht="12.75" hidden="false" customHeight="false" outlineLevel="0" collapsed="false">
      <c r="B150" s="54" t="s">
        <v>133</v>
      </c>
    </row>
    <row r="151" s="30" customFormat="true" ht="24.75" hidden="false" customHeight="false" outlineLevel="0" collapsed="false">
      <c r="A151" s="55" t="n">
        <v>1</v>
      </c>
      <c r="B151" s="56" t="s">
        <v>110</v>
      </c>
      <c r="C151" s="30" t="s">
        <v>36</v>
      </c>
      <c r="D151" s="30" t="n">
        <v>1</v>
      </c>
      <c r="E151" s="44"/>
      <c r="F151" s="44" t="n">
        <f aca="false">D151*E151</f>
        <v>0</v>
      </c>
    </row>
    <row r="152" s="30" customFormat="true" ht="12" hidden="false" customHeight="false" outlineLevel="0" collapsed="false">
      <c r="A152" s="55" t="n">
        <v>2</v>
      </c>
      <c r="B152" s="56" t="s">
        <v>130</v>
      </c>
      <c r="C152" s="30" t="s">
        <v>36</v>
      </c>
      <c r="D152" s="30" t="n">
        <v>1</v>
      </c>
      <c r="E152" s="29"/>
      <c r="F152" s="29" t="n">
        <f aca="false">D152*E152</f>
        <v>0</v>
      </c>
    </row>
    <row r="153" s="30" customFormat="true" ht="12" hidden="false" customHeight="false" outlineLevel="0" collapsed="false">
      <c r="A153" s="55" t="n">
        <v>3</v>
      </c>
      <c r="B153" s="58" t="s">
        <v>113</v>
      </c>
      <c r="C153" s="33" t="s">
        <v>36</v>
      </c>
      <c r="D153" s="33" t="n">
        <v>5</v>
      </c>
      <c r="E153" s="29"/>
      <c r="F153" s="29" t="n">
        <f aca="false">D153*E153</f>
        <v>0</v>
      </c>
    </row>
    <row r="154" s="30" customFormat="true" ht="12" hidden="false" customHeight="false" outlineLevel="0" collapsed="false">
      <c r="A154" s="55" t="n">
        <v>4</v>
      </c>
      <c r="B154" s="58" t="s">
        <v>114</v>
      </c>
      <c r="C154" s="33" t="s">
        <v>36</v>
      </c>
      <c r="D154" s="33" t="n">
        <v>4</v>
      </c>
      <c r="E154" s="29"/>
      <c r="F154" s="29" t="n">
        <f aca="false">D154*E154</f>
        <v>0</v>
      </c>
    </row>
    <row r="155" s="30" customFormat="true" ht="12" hidden="false" customHeight="false" outlineLevel="0" collapsed="false">
      <c r="A155" s="55" t="n">
        <v>5</v>
      </c>
      <c r="B155" s="58" t="s">
        <v>117</v>
      </c>
      <c r="C155" s="33" t="s">
        <v>36</v>
      </c>
      <c r="D155" s="33" t="n">
        <v>4</v>
      </c>
      <c r="E155" s="29"/>
      <c r="F155" s="29" t="n">
        <f aca="false">D155*E155</f>
        <v>0</v>
      </c>
    </row>
    <row r="156" s="30" customFormat="true" ht="12" hidden="false" customHeight="false" outlineLevel="0" collapsed="false">
      <c r="A156" s="55" t="n">
        <v>6</v>
      </c>
      <c r="B156" s="58" t="s">
        <v>132</v>
      </c>
      <c r="C156" s="33" t="s">
        <v>36</v>
      </c>
      <c r="D156" s="33" t="n">
        <v>1</v>
      </c>
      <c r="E156" s="29"/>
      <c r="F156" s="29" t="n">
        <f aca="false">D156*E156</f>
        <v>0</v>
      </c>
    </row>
    <row r="157" s="30" customFormat="true" ht="12" hidden="false" customHeight="false" outlineLevel="0" collapsed="false">
      <c r="A157" s="55" t="n">
        <v>7</v>
      </c>
      <c r="B157" s="58" t="s">
        <v>123</v>
      </c>
      <c r="C157" s="33" t="s">
        <v>36</v>
      </c>
      <c r="D157" s="33" t="n">
        <v>20</v>
      </c>
      <c r="E157" s="29"/>
      <c r="F157" s="29" t="n">
        <f aca="false">D157*E157</f>
        <v>0</v>
      </c>
    </row>
    <row r="158" s="30" customFormat="true" ht="12" hidden="false" customHeight="false" outlineLevel="0" collapsed="false">
      <c r="A158" s="55" t="n">
        <v>8</v>
      </c>
      <c r="B158" s="58" t="s">
        <v>124</v>
      </c>
      <c r="C158" s="33" t="s">
        <v>36</v>
      </c>
      <c r="D158" s="33" t="n">
        <v>20</v>
      </c>
      <c r="E158" s="29"/>
      <c r="F158" s="29" t="n">
        <f aca="false">D158*E158</f>
        <v>0</v>
      </c>
    </row>
    <row r="159" s="30" customFormat="true" ht="12" hidden="false" customHeight="false" outlineLevel="0" collapsed="false">
      <c r="A159" s="55" t="n">
        <v>9</v>
      </c>
      <c r="B159" s="58" t="s">
        <v>126</v>
      </c>
      <c r="C159" s="33" t="s">
        <v>36</v>
      </c>
      <c r="D159" s="33" t="n">
        <v>20</v>
      </c>
      <c r="E159" s="29"/>
      <c r="F159" s="29" t="n">
        <f aca="false">D159*E159</f>
        <v>0</v>
      </c>
    </row>
    <row r="160" s="30" customFormat="true" ht="12" hidden="false" customHeight="false" outlineLevel="0" collapsed="false">
      <c r="A160" s="55" t="n">
        <v>10</v>
      </c>
      <c r="B160" s="58" t="s">
        <v>127</v>
      </c>
      <c r="C160" s="33" t="s">
        <v>90</v>
      </c>
      <c r="D160" s="33" t="n">
        <v>1</v>
      </c>
      <c r="E160" s="29"/>
      <c r="F160" s="29" t="n">
        <f aca="false">D160*E160</f>
        <v>0</v>
      </c>
    </row>
    <row r="161" s="30" customFormat="true" ht="12" hidden="false" customHeight="false" outlineLevel="0" collapsed="false">
      <c r="A161" s="55" t="n">
        <v>11</v>
      </c>
      <c r="B161" s="59" t="s">
        <v>128</v>
      </c>
      <c r="C161" s="60" t="s">
        <v>90</v>
      </c>
      <c r="D161" s="60" t="n">
        <v>1</v>
      </c>
      <c r="E161" s="29"/>
      <c r="F161" s="29" t="n">
        <f aca="false">D161*E161</f>
        <v>0</v>
      </c>
    </row>
    <row r="162" s="30" customFormat="true" ht="12" hidden="false" customHeight="false" outlineLevel="0" collapsed="false">
      <c r="A162" s="57"/>
      <c r="B162" s="58" t="s">
        <v>99</v>
      </c>
      <c r="C162" s="33"/>
      <c r="D162" s="33"/>
      <c r="E162" s="61"/>
      <c r="F162" s="49" t="n">
        <f aca="false">SUM(F151:F161)</f>
        <v>0</v>
      </c>
    </row>
    <row r="163" s="30" customFormat="true" ht="12" hidden="false" customHeight="false" outlineLevel="0" collapsed="false">
      <c r="A163" s="57"/>
      <c r="B163" s="58"/>
      <c r="C163" s="33"/>
      <c r="D163" s="33"/>
      <c r="E163" s="62"/>
      <c r="F163" s="41"/>
    </row>
    <row r="164" s="30" customFormat="true" ht="12.75" hidden="false" customHeight="false" outlineLevel="0" collapsed="false">
      <c r="B164" s="54" t="s">
        <v>134</v>
      </c>
    </row>
    <row r="165" s="30" customFormat="true" ht="24.75" hidden="false" customHeight="false" outlineLevel="0" collapsed="false">
      <c r="A165" s="55" t="n">
        <v>1</v>
      </c>
      <c r="B165" s="56" t="s">
        <v>110</v>
      </c>
      <c r="C165" s="30" t="s">
        <v>36</v>
      </c>
      <c r="D165" s="30" t="n">
        <v>1</v>
      </c>
      <c r="E165" s="44"/>
      <c r="F165" s="44" t="n">
        <f aca="false">D165*E165</f>
        <v>0</v>
      </c>
    </row>
    <row r="166" s="30" customFormat="true" ht="12" hidden="false" customHeight="false" outlineLevel="0" collapsed="false">
      <c r="A166" s="55" t="n">
        <v>2</v>
      </c>
      <c r="B166" s="56" t="s">
        <v>130</v>
      </c>
      <c r="C166" s="30" t="s">
        <v>36</v>
      </c>
      <c r="D166" s="30" t="n">
        <v>1</v>
      </c>
      <c r="E166" s="29"/>
      <c r="F166" s="29" t="n">
        <f aca="false">D166*E166</f>
        <v>0</v>
      </c>
    </row>
    <row r="167" s="30" customFormat="true" ht="12" hidden="false" customHeight="false" outlineLevel="0" collapsed="false">
      <c r="A167" s="55" t="n">
        <v>3</v>
      </c>
      <c r="B167" s="58" t="s">
        <v>113</v>
      </c>
      <c r="C167" s="33" t="s">
        <v>36</v>
      </c>
      <c r="D167" s="33" t="n">
        <v>5</v>
      </c>
      <c r="E167" s="29"/>
      <c r="F167" s="29" t="n">
        <f aca="false">D167*E167</f>
        <v>0</v>
      </c>
    </row>
    <row r="168" s="30" customFormat="true" ht="12" hidden="false" customHeight="false" outlineLevel="0" collapsed="false">
      <c r="A168" s="55" t="n">
        <v>4</v>
      </c>
      <c r="B168" s="58" t="s">
        <v>114</v>
      </c>
      <c r="C168" s="33" t="s">
        <v>36</v>
      </c>
      <c r="D168" s="33" t="n">
        <v>4</v>
      </c>
      <c r="E168" s="29"/>
      <c r="F168" s="29" t="n">
        <f aca="false">D168*E168</f>
        <v>0</v>
      </c>
    </row>
    <row r="169" s="30" customFormat="true" ht="12" hidden="false" customHeight="false" outlineLevel="0" collapsed="false">
      <c r="A169" s="55" t="n">
        <v>5</v>
      </c>
      <c r="B169" s="58" t="s">
        <v>117</v>
      </c>
      <c r="C169" s="33" t="s">
        <v>36</v>
      </c>
      <c r="D169" s="33" t="n">
        <v>4</v>
      </c>
      <c r="E169" s="29"/>
      <c r="F169" s="29" t="n">
        <f aca="false">D169*E169</f>
        <v>0</v>
      </c>
    </row>
    <row r="170" s="30" customFormat="true" ht="12" hidden="false" customHeight="false" outlineLevel="0" collapsed="false">
      <c r="A170" s="55" t="n">
        <v>6</v>
      </c>
      <c r="B170" s="58" t="s">
        <v>119</v>
      </c>
      <c r="C170" s="33" t="s">
        <v>36</v>
      </c>
      <c r="D170" s="33" t="n">
        <v>1</v>
      </c>
      <c r="E170" s="29"/>
      <c r="F170" s="29" t="n">
        <f aca="false">D170*E170</f>
        <v>0</v>
      </c>
    </row>
    <row r="171" s="30" customFormat="true" ht="12" hidden="false" customHeight="false" outlineLevel="0" collapsed="false">
      <c r="A171" s="55" t="n">
        <v>7</v>
      </c>
      <c r="B171" s="58" t="s">
        <v>120</v>
      </c>
      <c r="C171" s="33" t="s">
        <v>36</v>
      </c>
      <c r="D171" s="33" t="n">
        <v>2</v>
      </c>
      <c r="E171" s="29"/>
      <c r="F171" s="29" t="n">
        <f aca="false">D171*E171</f>
        <v>0</v>
      </c>
    </row>
    <row r="172" s="30" customFormat="true" ht="12" hidden="false" customHeight="false" outlineLevel="0" collapsed="false">
      <c r="A172" s="55" t="n">
        <v>8</v>
      </c>
      <c r="B172" s="58" t="s">
        <v>135</v>
      </c>
      <c r="C172" s="33" t="s">
        <v>36</v>
      </c>
      <c r="D172" s="33" t="n">
        <v>2</v>
      </c>
      <c r="E172" s="29"/>
      <c r="F172" s="29" t="n">
        <f aca="false">D172*E172</f>
        <v>0</v>
      </c>
    </row>
    <row r="173" s="30" customFormat="true" ht="12" hidden="false" customHeight="false" outlineLevel="0" collapsed="false">
      <c r="A173" s="55" t="n">
        <v>9</v>
      </c>
      <c r="B173" s="58" t="s">
        <v>123</v>
      </c>
      <c r="C173" s="33" t="s">
        <v>36</v>
      </c>
      <c r="D173" s="33" t="n">
        <v>20</v>
      </c>
      <c r="E173" s="29"/>
      <c r="F173" s="29" t="n">
        <f aca="false">D173*E173</f>
        <v>0</v>
      </c>
    </row>
    <row r="174" s="30" customFormat="true" ht="12" hidden="false" customHeight="false" outlineLevel="0" collapsed="false">
      <c r="A174" s="55" t="n">
        <v>10</v>
      </c>
      <c r="B174" s="58" t="s">
        <v>124</v>
      </c>
      <c r="C174" s="33" t="s">
        <v>36</v>
      </c>
      <c r="D174" s="33" t="n">
        <v>20</v>
      </c>
      <c r="E174" s="29"/>
      <c r="F174" s="29" t="n">
        <f aca="false">D174*E174</f>
        <v>0</v>
      </c>
    </row>
    <row r="175" s="30" customFormat="true" ht="12" hidden="false" customHeight="false" outlineLevel="0" collapsed="false">
      <c r="A175" s="55" t="n">
        <v>11</v>
      </c>
      <c r="B175" s="58" t="s">
        <v>126</v>
      </c>
      <c r="C175" s="33" t="s">
        <v>36</v>
      </c>
      <c r="D175" s="33" t="n">
        <v>20</v>
      </c>
      <c r="E175" s="29"/>
      <c r="F175" s="29" t="n">
        <f aca="false">D175*E175</f>
        <v>0</v>
      </c>
    </row>
    <row r="176" s="30" customFormat="true" ht="12" hidden="false" customHeight="false" outlineLevel="0" collapsed="false">
      <c r="A176" s="55" t="n">
        <v>12</v>
      </c>
      <c r="B176" s="58" t="s">
        <v>127</v>
      </c>
      <c r="C176" s="33" t="s">
        <v>90</v>
      </c>
      <c r="D176" s="33" t="n">
        <v>1</v>
      </c>
      <c r="E176" s="29"/>
      <c r="F176" s="29" t="n">
        <f aca="false">D176*E176</f>
        <v>0</v>
      </c>
    </row>
    <row r="177" s="30" customFormat="true" ht="12" hidden="false" customHeight="false" outlineLevel="0" collapsed="false">
      <c r="A177" s="55" t="n">
        <v>13</v>
      </c>
      <c r="B177" s="59" t="s">
        <v>128</v>
      </c>
      <c r="C177" s="60" t="s">
        <v>90</v>
      </c>
      <c r="D177" s="60" t="n">
        <v>1</v>
      </c>
      <c r="E177" s="29"/>
      <c r="F177" s="29" t="n">
        <f aca="false">D177*E177</f>
        <v>0</v>
      </c>
    </row>
    <row r="178" s="30" customFormat="true" ht="12" hidden="false" customHeight="false" outlineLevel="0" collapsed="false">
      <c r="A178" s="57"/>
      <c r="B178" s="58" t="s">
        <v>99</v>
      </c>
      <c r="C178" s="33"/>
      <c r="D178" s="33"/>
      <c r="E178" s="61"/>
      <c r="F178" s="49" t="n">
        <f aca="false">SUM(F165:F177)</f>
        <v>0</v>
      </c>
    </row>
    <row r="179" s="30" customFormat="true" ht="12" hidden="false" customHeight="false" outlineLevel="0" collapsed="false">
      <c r="A179" s="57"/>
      <c r="B179" s="58"/>
      <c r="C179" s="33"/>
      <c r="D179" s="33"/>
      <c r="E179" s="62"/>
      <c r="F179" s="41"/>
    </row>
    <row r="180" s="30" customFormat="true" ht="12" hidden="false" customHeight="false" outlineLevel="0" collapsed="false">
      <c r="A180" s="57"/>
      <c r="B180" s="58"/>
      <c r="C180" s="33"/>
      <c r="D180" s="33"/>
      <c r="E180" s="62"/>
      <c r="F180" s="41"/>
    </row>
    <row r="181" s="31" customFormat="true" ht="12.75" hidden="false" customHeight="false" outlineLevel="0" collapsed="false">
      <c r="B181" s="40" t="s">
        <v>136</v>
      </c>
    </row>
    <row r="182" s="30" customFormat="true" ht="12" hidden="false" customHeight="false" outlineLevel="0" collapsed="false">
      <c r="A182" s="57" t="n">
        <v>1</v>
      </c>
      <c r="B182" s="58" t="s">
        <v>137</v>
      </c>
      <c r="C182" s="33" t="s">
        <v>36</v>
      </c>
      <c r="D182" s="33" t="n">
        <v>1</v>
      </c>
      <c r="E182" s="62"/>
      <c r="F182" s="41" t="n">
        <v>88931</v>
      </c>
    </row>
    <row r="183" s="30" customFormat="true" ht="12" hidden="false" customHeight="false" outlineLevel="0" collapsed="false">
      <c r="A183" s="57" t="n">
        <v>2</v>
      </c>
      <c r="B183" s="58" t="s">
        <v>138</v>
      </c>
      <c r="C183" s="33" t="s">
        <v>36</v>
      </c>
      <c r="D183" s="33" t="n">
        <v>1</v>
      </c>
      <c r="E183" s="62"/>
      <c r="F183" s="41" t="n">
        <v>64472</v>
      </c>
    </row>
    <row r="184" s="30" customFormat="true" ht="12" hidden="false" customHeight="false" outlineLevel="0" collapsed="false">
      <c r="A184" s="57" t="n">
        <v>3</v>
      </c>
      <c r="B184" s="58" t="s">
        <v>139</v>
      </c>
      <c r="C184" s="33" t="s">
        <v>36</v>
      </c>
      <c r="D184" s="33" t="n">
        <v>1</v>
      </c>
      <c r="E184" s="62"/>
      <c r="F184" s="41" t="n">
        <v>65210</v>
      </c>
    </row>
    <row r="185" s="30" customFormat="true" ht="12" hidden="false" customHeight="false" outlineLevel="0" collapsed="false">
      <c r="A185" s="57" t="n">
        <v>4</v>
      </c>
      <c r="B185" s="58" t="s">
        <v>140</v>
      </c>
      <c r="C185" s="33" t="s">
        <v>36</v>
      </c>
      <c r="D185" s="33" t="n">
        <v>1</v>
      </c>
      <c r="E185" s="62"/>
      <c r="F185" s="41" t="n">
        <v>64334</v>
      </c>
    </row>
    <row r="186" s="30" customFormat="true" ht="12" hidden="false" customHeight="false" outlineLevel="0" collapsed="false">
      <c r="A186" s="57" t="n">
        <v>5</v>
      </c>
      <c r="B186" s="58" t="s">
        <v>141</v>
      </c>
      <c r="C186" s="33" t="s">
        <v>36</v>
      </c>
      <c r="D186" s="33" t="n">
        <v>1</v>
      </c>
      <c r="E186" s="62"/>
      <c r="F186" s="41" t="n">
        <v>64643</v>
      </c>
    </row>
    <row r="187" s="30" customFormat="true" ht="12" hidden="false" customHeight="false" outlineLevel="0" collapsed="false">
      <c r="A187" s="57"/>
      <c r="B187" s="63" t="s">
        <v>99</v>
      </c>
      <c r="C187" s="64"/>
      <c r="D187" s="64"/>
      <c r="E187" s="61"/>
      <c r="F187" s="49" t="n">
        <f aca="false">SUM(F182:F186)</f>
        <v>347590</v>
      </c>
    </row>
    <row r="188" s="30" customFormat="true" ht="12" hidden="false" customHeight="false" outlineLevel="0" collapsed="false">
      <c r="A188" s="57"/>
      <c r="B188" s="58"/>
      <c r="C188" s="33"/>
      <c r="D188" s="33"/>
      <c r="E188" s="62"/>
      <c r="F188" s="41"/>
    </row>
    <row r="189" s="30" customFormat="true" ht="12" hidden="false" customHeight="false" outlineLevel="0" collapsed="false">
      <c r="A189" s="57"/>
      <c r="B189" s="58"/>
      <c r="C189" s="33"/>
      <c r="D189" s="33"/>
      <c r="E189" s="62"/>
      <c r="F189" s="41"/>
    </row>
    <row r="190" s="30" customFormat="true" ht="12" hidden="false" customHeight="false" outlineLevel="0" collapsed="false">
      <c r="A190" s="57"/>
      <c r="B190" s="58"/>
      <c r="C190" s="33"/>
      <c r="D190" s="33"/>
      <c r="E190" s="62"/>
      <c r="F190" s="62"/>
    </row>
    <row r="191" s="31" customFormat="true" ht="12.75" hidden="false" customHeight="false" outlineLevel="0" collapsed="false">
      <c r="B191" s="40" t="s">
        <v>12</v>
      </c>
    </row>
    <row r="192" s="31" customFormat="true" ht="27" hidden="false" customHeight="true" outlineLevel="0" collapsed="false">
      <c r="A192" s="27" t="n">
        <v>1</v>
      </c>
      <c r="B192" s="28" t="s">
        <v>142</v>
      </c>
      <c r="C192" s="42" t="s">
        <v>90</v>
      </c>
      <c r="D192" s="65" t="n">
        <v>0.05</v>
      </c>
      <c r="E192" s="44"/>
      <c r="F192" s="44" t="n">
        <f aca="false">D192*E192</f>
        <v>0</v>
      </c>
    </row>
    <row r="193" s="31" customFormat="true" ht="24.75" hidden="false" customHeight="false" outlineLevel="0" collapsed="false">
      <c r="A193" s="27" t="n">
        <v>2</v>
      </c>
      <c r="B193" s="28" t="s">
        <v>143</v>
      </c>
      <c r="C193" s="42" t="s">
        <v>90</v>
      </c>
      <c r="D193" s="65" t="n">
        <v>0.01</v>
      </c>
      <c r="E193" s="44"/>
      <c r="F193" s="44" t="n">
        <f aca="false">D193*E193</f>
        <v>0</v>
      </c>
    </row>
    <row r="194" s="31" customFormat="true" ht="12.75" hidden="false" customHeight="false" outlineLevel="0" collapsed="false">
      <c r="A194" s="42"/>
      <c r="B194" s="51" t="s">
        <v>99</v>
      </c>
      <c r="C194" s="52"/>
      <c r="D194" s="52"/>
      <c r="E194" s="52"/>
      <c r="F194" s="49" t="n">
        <f aca="false">SUM(F192:F193)</f>
        <v>0</v>
      </c>
    </row>
    <row r="195" s="30" customFormat="true" ht="12" hidden="false" customHeight="false" outlineLevel="0" collapsed="false">
      <c r="F195" s="53"/>
    </row>
    <row r="196" s="30" customFormat="true" ht="14.25" hidden="false" customHeight="true" outlineLevel="0" collapsed="false"/>
    <row r="197" s="30" customFormat="true" ht="12.75" hidden="false" customHeight="false" outlineLevel="0" collapsed="false">
      <c r="B197" s="54" t="s">
        <v>13</v>
      </c>
    </row>
    <row r="198" s="30" customFormat="true" ht="12.75" hidden="false" customHeight="false" outlineLevel="0" collapsed="false">
      <c r="B198" s="54"/>
    </row>
    <row r="199" s="30" customFormat="true" ht="15" hidden="false" customHeight="true" outlineLevel="0" collapsed="false">
      <c r="A199" s="57" t="n">
        <v>1</v>
      </c>
      <c r="B199" s="58" t="s">
        <v>144</v>
      </c>
      <c r="C199" s="33" t="s">
        <v>145</v>
      </c>
      <c r="D199" s="33" t="n">
        <v>60</v>
      </c>
      <c r="E199" s="29"/>
      <c r="F199" s="29" t="n">
        <f aca="false">D199*E199</f>
        <v>0</v>
      </c>
    </row>
    <row r="200" s="30" customFormat="true" ht="28.5" hidden="false" customHeight="true" outlineLevel="0" collapsed="false">
      <c r="A200" s="57" t="n">
        <v>2</v>
      </c>
      <c r="B200" s="58" t="s">
        <v>146</v>
      </c>
      <c r="C200" s="55" t="s">
        <v>145</v>
      </c>
      <c r="D200" s="33" t="n">
        <v>30</v>
      </c>
      <c r="E200" s="44"/>
      <c r="F200" s="44" t="n">
        <f aca="false">D200*E200</f>
        <v>0</v>
      </c>
    </row>
    <row r="201" s="30" customFormat="true" ht="36.75" hidden="false" customHeight="true" outlineLevel="0" collapsed="false">
      <c r="A201" s="57" t="n">
        <v>3</v>
      </c>
      <c r="B201" s="58" t="s">
        <v>147</v>
      </c>
      <c r="C201" s="55" t="s">
        <v>145</v>
      </c>
      <c r="D201" s="33" t="n">
        <v>120</v>
      </c>
      <c r="E201" s="44"/>
      <c r="F201" s="44" t="n">
        <f aca="false">D201*E201</f>
        <v>0</v>
      </c>
    </row>
    <row r="202" s="30" customFormat="true" ht="27" hidden="false" customHeight="true" outlineLevel="0" collapsed="false">
      <c r="A202" s="57" t="n">
        <v>4</v>
      </c>
      <c r="B202" s="58" t="s">
        <v>148</v>
      </c>
      <c r="C202" s="55" t="s">
        <v>145</v>
      </c>
      <c r="D202" s="33" t="n">
        <v>20</v>
      </c>
      <c r="E202" s="44"/>
      <c r="F202" s="44" t="n">
        <f aca="false">D202*E202</f>
        <v>0</v>
      </c>
    </row>
    <row r="203" s="30" customFormat="true" ht="27" hidden="false" customHeight="true" outlineLevel="0" collapsed="false">
      <c r="A203" s="57" t="n">
        <v>5</v>
      </c>
      <c r="B203" s="58" t="s">
        <v>149</v>
      </c>
      <c r="C203" s="55" t="s">
        <v>145</v>
      </c>
      <c r="D203" s="33" t="n">
        <v>8</v>
      </c>
      <c r="E203" s="44"/>
      <c r="F203" s="44" t="n">
        <f aca="false">D203*E203</f>
        <v>0</v>
      </c>
    </row>
    <row r="204" s="30" customFormat="true" ht="24" hidden="false" customHeight="true" outlineLevel="0" collapsed="false">
      <c r="A204" s="57" t="n">
        <v>6</v>
      </c>
      <c r="B204" s="58" t="s">
        <v>150</v>
      </c>
      <c r="C204" s="55" t="s">
        <v>145</v>
      </c>
      <c r="D204" s="33" t="n">
        <v>50</v>
      </c>
      <c r="E204" s="44"/>
      <c r="F204" s="44" t="n">
        <f aca="false">D204*E204</f>
        <v>0</v>
      </c>
    </row>
    <row r="205" s="30" customFormat="true" ht="12" hidden="false" customHeight="false" outlineLevel="0" collapsed="false">
      <c r="A205" s="57" t="n">
        <v>7</v>
      </c>
      <c r="B205" s="58" t="s">
        <v>151</v>
      </c>
      <c r="C205" s="55" t="s">
        <v>145</v>
      </c>
      <c r="D205" s="33" t="n">
        <v>6</v>
      </c>
      <c r="E205" s="29"/>
      <c r="F205" s="29" t="n">
        <f aca="false">D205*E205</f>
        <v>0</v>
      </c>
    </row>
    <row r="206" s="30" customFormat="true" ht="12" hidden="false" customHeight="false" outlineLevel="0" collapsed="false">
      <c r="A206" s="57" t="n">
        <v>8</v>
      </c>
      <c r="B206" s="30" t="s">
        <v>152</v>
      </c>
      <c r="C206" s="30" t="s">
        <v>145</v>
      </c>
      <c r="D206" s="30" t="n">
        <v>150</v>
      </c>
      <c r="E206" s="29"/>
      <c r="F206" s="29" t="n">
        <f aca="false">D206*E206</f>
        <v>0</v>
      </c>
    </row>
    <row r="207" s="30" customFormat="true" ht="12" hidden="false" customHeight="false" outlineLevel="0" collapsed="false">
      <c r="B207" s="66" t="s">
        <v>99</v>
      </c>
      <c r="C207" s="66"/>
      <c r="D207" s="66"/>
      <c r="E207" s="66"/>
      <c r="F207" s="49" t="n">
        <f aca="false">SUM(F199:F206)</f>
        <v>0</v>
      </c>
    </row>
    <row r="208" s="30" customFormat="true" ht="12" hidden="false" customHeight="false" outlineLevel="0" collapsed="false">
      <c r="F208" s="41"/>
    </row>
    <row r="209" s="30" customFormat="true" ht="12" hidden="false" customHeight="false" outlineLevel="0" collapsed="false">
      <c r="F209" s="41"/>
    </row>
    <row r="210" s="30" customFormat="true" ht="12" hidden="false" customHeight="false" outlineLevel="0" collapsed="false">
      <c r="F210" s="41"/>
    </row>
    <row r="211" s="30" customFormat="true" ht="12" hidden="false" customHeight="false" outlineLevel="0" collapsed="false">
      <c r="F211" s="41"/>
    </row>
    <row r="212" s="30" customFormat="true" ht="12" hidden="false" customHeight="false" outlineLevel="0" collapsed="false">
      <c r="F212" s="41"/>
    </row>
    <row r="213" s="30" customFormat="true" ht="14.25" hidden="false" customHeight="true" outlineLevel="0" collapsed="false"/>
    <row r="214" s="30" customFormat="true" ht="12.75" hidden="false" customHeight="false" outlineLevel="0" collapsed="false">
      <c r="B214" s="54" t="s">
        <v>14</v>
      </c>
    </row>
    <row r="215" s="30" customFormat="true" ht="12.75" hidden="false" customHeight="false" outlineLevel="0" collapsed="false">
      <c r="B215" s="54"/>
    </row>
    <row r="216" s="30" customFormat="true" ht="24.75" hidden="false" customHeight="false" outlineLevel="0" collapsed="false">
      <c r="A216" s="57" t="n">
        <v>1</v>
      </c>
      <c r="B216" s="58" t="s">
        <v>153</v>
      </c>
      <c r="C216" s="55" t="s">
        <v>145</v>
      </c>
      <c r="D216" s="67" t="n">
        <v>60</v>
      </c>
      <c r="E216" s="44"/>
      <c r="F216" s="44" t="n">
        <f aca="false">D216*E216</f>
        <v>0</v>
      </c>
    </row>
    <row r="217" s="30" customFormat="true" ht="12" hidden="false" customHeight="false" outlineLevel="0" collapsed="false">
      <c r="B217" s="66" t="s">
        <v>99</v>
      </c>
      <c r="C217" s="66"/>
      <c r="D217" s="66"/>
      <c r="E217" s="66"/>
      <c r="F217" s="49" t="n">
        <f aca="false">SUM(F213:F216)</f>
        <v>0</v>
      </c>
    </row>
    <row r="218" s="30" customFormat="true" ht="13.5" hidden="false" customHeight="true" outlineLevel="0" collapsed="false"/>
    <row r="219" s="30" customFormat="true" ht="13.5" hidden="false" customHeight="true" outlineLevel="0" collapsed="false">
      <c r="B219" s="54"/>
    </row>
    <row r="220" s="30" customFormat="true" ht="13.5" hidden="false" customHeight="true" outlineLevel="0" collapsed="false">
      <c r="A220" s="55" t="n">
        <v>1</v>
      </c>
      <c r="B220" s="30" t="s">
        <v>154</v>
      </c>
      <c r="C220" s="30" t="s">
        <v>90</v>
      </c>
      <c r="D220" s="30" t="n">
        <v>1</v>
      </c>
      <c r="E220" s="53"/>
      <c r="F220" s="62" t="n">
        <f aca="false">D220*E220</f>
        <v>0</v>
      </c>
    </row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</sheetData>
  <conditionalFormatting sqref="B76 B63:B68">
    <cfRule type="expression" priority="2" aboveAverage="0" equalAverage="0" bottom="0" percent="0" rank="0" text="" dxfId="0">
      <formula>(SEARCH("Položka zrušena",H63))&gt;0</formula>
    </cfRule>
  </conditionalFormatting>
  <printOptions headings="false" gridLines="false" gridLinesSet="true" horizontalCentered="false" verticalCentered="false"/>
  <pageMargins left="0.39375" right="0.39375" top="0.39375" bottom="0.39375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2023-03-15T12:18:29Z</dcterms:created>
  <dc:creator>Silvie Florianová</dc:creator>
  <dc:description/>
  <dc:language>sk-SK</dc:language>
  <cp:lastModifiedBy>Silvie Florianová</cp:lastModifiedBy>
  <cp:lastPrinted>2023-02-12T19:29:30Z</cp:lastPrinted>
  <dcterms:modified xsi:type="dcterms:W3CDTF">2023-03-15T12:18:29Z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