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Stavba\Nářadí Hodiny Stavba\Lucka\"/>
    </mc:Choice>
  </mc:AlternateContent>
  <xr:revisionPtr revIDLastSave="0" documentId="8_{5E09E0DC-DD71-49D6-9688-704C5F39CDBA}" xr6:coauthVersionLast="43" xr6:coauthVersionMax="43" xr10:uidLastSave="{00000000-0000-0000-0000-000000000000}"/>
  <bookViews>
    <workbookView xWindow="-110" yWindow="-110" windowWidth="19420" windowHeight="10420" xr2:uid="{3C3C74EF-8A49-4A97-8ABA-EA17A1CDAFC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2" i="1" l="1"/>
  <c r="O64" i="1" s="1"/>
  <c r="O71" i="1"/>
  <c r="O70" i="1"/>
  <c r="O69" i="1"/>
  <c r="O68" i="1"/>
  <c r="O67" i="1"/>
  <c r="O66" i="1"/>
  <c r="O65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 s="1"/>
  <c r="O38" i="1"/>
  <c r="O37" i="1"/>
  <c r="O36" i="1"/>
  <c r="O35" i="1"/>
  <c r="O34" i="1"/>
  <c r="O33" i="1"/>
  <c r="O32" i="1"/>
  <c r="O31" i="1"/>
  <c r="O30" i="1"/>
  <c r="O29" i="1"/>
  <c r="O28" i="1"/>
  <c r="O27" i="1" s="1"/>
  <c r="O24" i="1"/>
  <c r="O23" i="1"/>
  <c r="O22" i="1"/>
  <c r="O21" i="1"/>
  <c r="O20" i="1"/>
  <c r="O19" i="1"/>
  <c r="O18" i="1"/>
  <c r="O17" i="1"/>
  <c r="O16" i="1"/>
  <c r="O13" i="1"/>
  <c r="O12" i="1"/>
  <c r="O11" i="1"/>
  <c r="O10" i="1"/>
  <c r="O8" i="1" s="1"/>
  <c r="R74" i="1" l="1"/>
  <c r="O74" i="1"/>
</calcChain>
</file>

<file path=xl/sharedStrings.xml><?xml version="1.0" encoding="utf-8"?>
<sst xmlns="http://schemas.openxmlformats.org/spreadsheetml/2006/main" count="281" uniqueCount="174">
  <si>
    <t>UT - Ústřední topení</t>
  </si>
  <si>
    <t>1</t>
  </si>
  <si>
    <t>K</t>
  </si>
  <si>
    <t>UT1</t>
  </si>
  <si>
    <t>Odborná demontáž 9ks litinových radiátorů 500/110 (připojovací rozteč/hloubka), celkem 180 článků, výška 580 mm s následující repasí ( výměna termostatických hlavic a šorubení. Opětovná montáž vč. instalace nových závěsů  (konzol)</t>
  </si>
  <si>
    <t>soubor</t>
  </si>
  <si>
    <t>3</t>
  </si>
  <si>
    <t>UT2</t>
  </si>
  <si>
    <t>Demontáž ocelového portubí topenářského bezešvého do DN 11/4"</t>
  </si>
  <si>
    <t>m</t>
  </si>
  <si>
    <t>7</t>
  </si>
  <si>
    <t>UT3</t>
  </si>
  <si>
    <t xml:space="preserve">Provizorní zaslepení stoupaček do doby realizace nových odboček s následným odstraněním záslepek </t>
  </si>
  <si>
    <t>kus</t>
  </si>
  <si>
    <t>8</t>
  </si>
  <si>
    <t>UT4</t>
  </si>
  <si>
    <t>Montáž a dodávka ocelového portubí topenářského bezešvého do DN 11/4"</t>
  </si>
  <si>
    <t xml:space="preserve">      723 - Zdravotechnika - vnitřní plynovod</t>
  </si>
  <si>
    <t>4</t>
  </si>
  <si>
    <t>723111202</t>
  </si>
  <si>
    <t>Potrubí ocelové závitové černé bezešvé svařované běžné DN 15</t>
  </si>
  <si>
    <t>5</t>
  </si>
  <si>
    <t>723111205</t>
  </si>
  <si>
    <t>Potrubí ocelové závitové černé bezešvé svařované běžné DN 32</t>
  </si>
  <si>
    <t>6</t>
  </si>
  <si>
    <t>723120804</t>
  </si>
  <si>
    <t>Demontáž potrubí ocelové závitové svařované do DN 25</t>
  </si>
  <si>
    <t>723150305</t>
  </si>
  <si>
    <t>Potrubí ocelové hladké černé bezešvé spojované svařováním tvářené za tepla D 38x2,6 mm</t>
  </si>
  <si>
    <t>723150366</t>
  </si>
  <si>
    <t>Chránička D 44,5x2,6 mm</t>
  </si>
  <si>
    <t>9</t>
  </si>
  <si>
    <t>723190907</t>
  </si>
  <si>
    <t>Odvzdušnění nebo napuštění plynovodního potrubí</t>
  </si>
  <si>
    <t>10</t>
  </si>
  <si>
    <t>723190909</t>
  </si>
  <si>
    <t>Zkouška těsnosti potrubí plynovodního</t>
  </si>
  <si>
    <t>11</t>
  </si>
  <si>
    <t>723190916</t>
  </si>
  <si>
    <t>Navaření odbočky na potrubí plynovodní DN 40</t>
  </si>
  <si>
    <t xml:space="preserve">    721 - Zdravotechnika - vnitřní kanalizace</t>
  </si>
  <si>
    <t>12</t>
  </si>
  <si>
    <t>721173704</t>
  </si>
  <si>
    <t>Potrubí kanalizační z PE odpadní DN 70</t>
  </si>
  <si>
    <t>13</t>
  </si>
  <si>
    <t>721173706</t>
  </si>
  <si>
    <t>Potrubí kanalizační z PE odpadní DN 100</t>
  </si>
  <si>
    <t>14</t>
  </si>
  <si>
    <t>721173723</t>
  </si>
  <si>
    <t>Potrubí kanalizační z PE připojovací DN 50</t>
  </si>
  <si>
    <t>15</t>
  </si>
  <si>
    <t>721174042</t>
  </si>
  <si>
    <t>Potrubí kanalizační z PP připojovací systém HT DN 40</t>
  </si>
  <si>
    <t>16</t>
  </si>
  <si>
    <t>721174043</t>
  </si>
  <si>
    <t>Potrubí kanalizační z PP připojovací systém HT DN 50</t>
  </si>
  <si>
    <t>17</t>
  </si>
  <si>
    <t>721211422</t>
  </si>
  <si>
    <t>Vpusť podlahová se svislým odtokem DN 50/75/110 mřížka nerez 138x138</t>
  </si>
  <si>
    <t>18</t>
  </si>
  <si>
    <t>721226512</t>
  </si>
  <si>
    <t>Zápachová uzávěrka podomítková pro pračku a myčku DN 50</t>
  </si>
  <si>
    <t>20</t>
  </si>
  <si>
    <t>721300912</t>
  </si>
  <si>
    <t>Pročištění odpadů svislých v jednom podlaží do DN 200</t>
  </si>
  <si>
    <t>21</t>
  </si>
  <si>
    <t>722181233</t>
  </si>
  <si>
    <t>Ochrana vodovodního potrubí přilepenými termoizolačními trubicemi z PE tl do 13 mm DN do 63 mm</t>
  </si>
  <si>
    <t>22</t>
  </si>
  <si>
    <t>722181234</t>
  </si>
  <si>
    <t>Ochrana vodovodního potrubí přilepenými termoizolačními trubicemi z PE tl do 13 mm DN do 89 mm</t>
  </si>
  <si>
    <t>23</t>
  </si>
  <si>
    <t>722181235</t>
  </si>
  <si>
    <t>Ochrana vodovodního potrubí přilepenými termoizolačními trubicemi z PE tl do 13 mm DN přes 89 mm</t>
  </si>
  <si>
    <t xml:space="preserve">    722 - Zdravotechnika - vnitřní vodovod</t>
  </si>
  <si>
    <t>25</t>
  </si>
  <si>
    <t>722170801</t>
  </si>
  <si>
    <t>Demontáž rozvodů vody z plastů do D 25</t>
  </si>
  <si>
    <t>26</t>
  </si>
  <si>
    <t>722170804</t>
  </si>
  <si>
    <t>Demontáž rozvodů vody z plastů do D 50</t>
  </si>
  <si>
    <t>27</t>
  </si>
  <si>
    <t>722171935</t>
  </si>
  <si>
    <t>Potrubí plastové výměna trub nebo tvarovek D do 40 mm</t>
  </si>
  <si>
    <t>28</t>
  </si>
  <si>
    <t>722174002</t>
  </si>
  <si>
    <t>Potrubí vodovodní plastové PPR svar polyfuze PN 16 D 20 x 2,8 mm</t>
  </si>
  <si>
    <t>29</t>
  </si>
  <si>
    <t>722174003</t>
  </si>
  <si>
    <t>Potrubí vodovodní plastové PPR svar polyfuze PN 16 D 25 x 3,5 mm</t>
  </si>
  <si>
    <t>30</t>
  </si>
  <si>
    <t>722174004</t>
  </si>
  <si>
    <t>Potrubí vodovodní plastové PPR svar polyfuze PN 16 D 32 x 4,4 mm</t>
  </si>
  <si>
    <t>31</t>
  </si>
  <si>
    <t>722174005</t>
  </si>
  <si>
    <t>Potrubí vodovodní plastové PPR svar polyfuze PN 16 D 40 x 5,5 mm</t>
  </si>
  <si>
    <t>32</t>
  </si>
  <si>
    <t>722181231</t>
  </si>
  <si>
    <t>Ochrana vodovodního potrubí přilepenými termoizolačními trubicemi z PE tl do 13 mm DN do 22 mm</t>
  </si>
  <si>
    <t>33</t>
  </si>
  <si>
    <t>722181232</t>
  </si>
  <si>
    <t>Ochrana vodovodního potrubí přilepenými termoizolačními trubicemi z PE tl do 13 mm DN do 45 mm</t>
  </si>
  <si>
    <t>34</t>
  </si>
  <si>
    <t>722181251</t>
  </si>
  <si>
    <t>Ochrana vodovodního potrubí přilepenými termoizolačními trubicemi z PE tl do 25 mm DN do 22 mm</t>
  </si>
  <si>
    <t>35</t>
  </si>
  <si>
    <t>722181252</t>
  </si>
  <si>
    <t>Ochrana vodovodního potrubí přilepenými termoizolačními trubicemi z PE tl do 25 mm DN do 45 mm</t>
  </si>
  <si>
    <t>36</t>
  </si>
  <si>
    <t>722220861</t>
  </si>
  <si>
    <t>Demontáž armatur závitových se dvěma závity G do 3/4</t>
  </si>
  <si>
    <t>37</t>
  </si>
  <si>
    <t>722220862</t>
  </si>
  <si>
    <t>Demontáž armatur závitových se dvěma závity G do 5/4</t>
  </si>
  <si>
    <t>38</t>
  </si>
  <si>
    <t>722225301</t>
  </si>
  <si>
    <t>Šroubení přechodové krátké s vnitřním závitem D 16xR 1/2 " FRIATHERM starr</t>
  </si>
  <si>
    <t>39</t>
  </si>
  <si>
    <t>722231302</t>
  </si>
  <si>
    <t>Redukční ventil DN20, PN1 studená voda , výst.tlak 0,35 MPa, tlakoměr, závitový</t>
  </si>
  <si>
    <t>40</t>
  </si>
  <si>
    <t>722231304</t>
  </si>
  <si>
    <t>Redukční ventil DN32, PN1 studená voda , výst.tlak 0,5 MPa, tlakoměr, závitový</t>
  </si>
  <si>
    <t>41</t>
  </si>
  <si>
    <t>722231312</t>
  </si>
  <si>
    <t>Redukční ventil DN20, PN1 teplá voda 60°C, výst.tlak 0,5 MPa, tlakoměr, závitový</t>
  </si>
  <si>
    <t>42</t>
  </si>
  <si>
    <t>722232044</t>
  </si>
  <si>
    <t>Kohout kulový přímý G 3/4 PN 42 do 185°C vnitřní závit</t>
  </si>
  <si>
    <t>43</t>
  </si>
  <si>
    <t>722232046</t>
  </si>
  <si>
    <t>Kohout kulový přímý G 5/4 PN 42 do 185°C vnitřní závit</t>
  </si>
  <si>
    <t>44</t>
  </si>
  <si>
    <t>722232162</t>
  </si>
  <si>
    <t>Kohout kulový přímý G 3/4 PN 42 do 185°C přivařovací s vypouštěním</t>
  </si>
  <si>
    <t>45</t>
  </si>
  <si>
    <t>722232163</t>
  </si>
  <si>
    <t>Kohout kulový přímý G 1 PN 42 do 185°C přivařovací s vypouštěním</t>
  </si>
  <si>
    <t>46</t>
  </si>
  <si>
    <t>722232164</t>
  </si>
  <si>
    <t>Kohout kulový přímý G 5/4 PN 42 do 185°C přivařovací s vypouštěním</t>
  </si>
  <si>
    <t>47</t>
  </si>
  <si>
    <t>722232165</t>
  </si>
  <si>
    <t>Kohout kulový přímý G 6/4 PN 42 do 185°C přivařovací s vypouštěním</t>
  </si>
  <si>
    <t>48</t>
  </si>
  <si>
    <t>722232171</t>
  </si>
  <si>
    <t>Kohout kulový rohový G 1/2 PN 42 do 185°C plnoprůtokový s vnějším a vnitřním závitem</t>
  </si>
  <si>
    <t xml:space="preserve">    725 - Zdravotechnika - zařizovací předměty</t>
  </si>
  <si>
    <t>51</t>
  </si>
  <si>
    <t>725210821</t>
  </si>
  <si>
    <t>Demontáž umyvadel bez výtokových armatur</t>
  </si>
  <si>
    <t>52</t>
  </si>
  <si>
    <t>725211601</t>
  </si>
  <si>
    <t>Umyvadlo keramické připevněné na stěnu šrouby bílé bez krytu na sifon 500 mm</t>
  </si>
  <si>
    <t>53</t>
  </si>
  <si>
    <t>725819402</t>
  </si>
  <si>
    <t>Montáž ventilů rohových G 1/2 bez připojovací trubičky</t>
  </si>
  <si>
    <t>54</t>
  </si>
  <si>
    <t>M</t>
  </si>
  <si>
    <t>551211410</t>
  </si>
  <si>
    <t>ventil radiátorový rohový s přednastavením 1/2"</t>
  </si>
  <si>
    <t>55</t>
  </si>
  <si>
    <t>725820801</t>
  </si>
  <si>
    <t>Demontáž baterie nástěnné do G 3 / 4</t>
  </si>
  <si>
    <t>56</t>
  </si>
  <si>
    <t>725820802</t>
  </si>
  <si>
    <t>Demontáž baterie stojánkové do jednoho otvoru</t>
  </si>
  <si>
    <t>57</t>
  </si>
  <si>
    <t>725821312</t>
  </si>
  <si>
    <t>Baterie dřezové nástěnné pákové s otáčivým kulatým ústím a délkou ramínka 300 mm</t>
  </si>
  <si>
    <t>58</t>
  </si>
  <si>
    <t>725822622</t>
  </si>
  <si>
    <t>Baterie umyvadlové stojánkové pákové s výpustí a otáčivým ústím 300 mm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</si>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</sst>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rgb="FF00336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i/>
      <sz val="8"/>
      <color rgb="FF0000FF"/>
      <name val="Trebuchet MS"/>
    </font>
    <font>
      <sz val="12"/>
      <color rgb="FFFF000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4" xfId="0" applyNumberFormat="1" applyFont="1" applyBorder="1"/>
    <xf numFmtId="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vertic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131CB-980C-4355-B617-994EDA366D2D}">
  <dimension ref="D8:R76"/>
  <sheetViews>
    <sheetView tabSelected="1" topLeftCell="B1" workbookViewId="0">
      <selection activeCell="P4" sqref="P4"/>
    </sheetView>
  </sheetViews>
  <sheetFormatPr defaultRowHeight="14.5" x14ac:dyDescent="0.35"/>
  <sheetData>
    <row r="8" spans="4:18" ht="15.5" x14ac:dyDescent="0.35">
      <c r="E8" s="1" t="s">
        <v>0</v>
      </c>
      <c r="F8" s="1"/>
      <c r="G8" s="1"/>
      <c r="H8" s="1"/>
      <c r="I8" s="1"/>
      <c r="J8" s="1"/>
      <c r="K8" s="1"/>
      <c r="L8" s="1"/>
      <c r="M8" s="1"/>
      <c r="N8" s="1"/>
      <c r="O8" s="2">
        <f>SUM(O10:R13)</f>
        <v>0</v>
      </c>
      <c r="P8" s="3"/>
      <c r="Q8" s="3"/>
      <c r="R8" s="3"/>
    </row>
    <row r="10" spans="4:18" x14ac:dyDescent="0.35">
      <c r="D10" s="4" t="s">
        <v>1</v>
      </c>
      <c r="E10" s="4" t="s">
        <v>2</v>
      </c>
      <c r="F10" s="5" t="s">
        <v>3</v>
      </c>
      <c r="G10" s="6" t="s">
        <v>4</v>
      </c>
      <c r="H10" s="6"/>
      <c r="I10" s="6"/>
      <c r="J10" s="6"/>
      <c r="K10" s="7" t="s">
        <v>5</v>
      </c>
      <c r="L10" s="8">
        <v>1</v>
      </c>
      <c r="M10" s="9"/>
      <c r="N10" s="10"/>
      <c r="O10" s="11">
        <f t="shared" ref="O10" si="0">ROUND(M10*L10,2)</f>
        <v>0</v>
      </c>
      <c r="P10" s="11"/>
      <c r="Q10" s="11"/>
      <c r="R10" s="11"/>
    </row>
    <row r="11" spans="4:18" x14ac:dyDescent="0.35">
      <c r="D11" s="4" t="s">
        <v>6</v>
      </c>
      <c r="E11" s="4" t="s">
        <v>2</v>
      </c>
      <c r="F11" s="5" t="s">
        <v>7</v>
      </c>
      <c r="G11" s="12" t="s">
        <v>8</v>
      </c>
      <c r="H11" s="13"/>
      <c r="I11" s="13"/>
      <c r="J11" s="14"/>
      <c r="K11" s="7" t="s">
        <v>9</v>
      </c>
      <c r="L11" s="8">
        <v>36</v>
      </c>
      <c r="M11" s="15"/>
      <c r="N11" s="16"/>
      <c r="O11" s="17">
        <f>ROUND(M11*L11,2)</f>
        <v>0</v>
      </c>
      <c r="P11" s="18"/>
      <c r="Q11" s="18"/>
      <c r="R11" s="19"/>
    </row>
    <row r="12" spans="4:18" x14ac:dyDescent="0.35">
      <c r="D12" s="4" t="s">
        <v>10</v>
      </c>
      <c r="E12" s="4" t="s">
        <v>2</v>
      </c>
      <c r="F12" s="5" t="s">
        <v>11</v>
      </c>
      <c r="G12" s="12" t="s">
        <v>12</v>
      </c>
      <c r="H12" s="13"/>
      <c r="I12" s="13"/>
      <c r="J12" s="14"/>
      <c r="K12" s="7" t="s">
        <v>13</v>
      </c>
      <c r="L12" s="8">
        <v>10</v>
      </c>
      <c r="M12" s="15"/>
      <c r="N12" s="16"/>
      <c r="O12" s="17">
        <f>ROUND(M12*L12,2)</f>
        <v>0</v>
      </c>
      <c r="P12" s="18"/>
      <c r="Q12" s="18"/>
      <c r="R12" s="19"/>
    </row>
    <row r="13" spans="4:18" x14ac:dyDescent="0.35">
      <c r="D13" s="4" t="s">
        <v>14</v>
      </c>
      <c r="E13" s="4" t="s">
        <v>2</v>
      </c>
      <c r="F13" s="5" t="s">
        <v>15</v>
      </c>
      <c r="G13" s="6" t="s">
        <v>16</v>
      </c>
      <c r="H13" s="6"/>
      <c r="I13" s="6"/>
      <c r="J13" s="6"/>
      <c r="K13" s="7" t="s">
        <v>9</v>
      </c>
      <c r="L13" s="8">
        <v>36</v>
      </c>
      <c r="M13" s="9"/>
      <c r="N13" s="10"/>
      <c r="O13" s="11">
        <f>ROUND(M13*L13,2)</f>
        <v>0</v>
      </c>
      <c r="P13" s="11"/>
      <c r="Q13" s="11"/>
      <c r="R13" s="11"/>
    </row>
    <row r="16" spans="4:18" x14ac:dyDescent="0.35">
      <c r="D16" s="20"/>
      <c r="E16" s="21" t="s">
        <v>17</v>
      </c>
      <c r="F16" s="21"/>
      <c r="G16" s="21"/>
      <c r="H16" s="21"/>
      <c r="I16" s="21"/>
      <c r="J16" s="21"/>
      <c r="K16" s="21"/>
      <c r="L16" s="21"/>
      <c r="M16" s="21"/>
      <c r="N16" s="21"/>
      <c r="O16" s="22">
        <f>SUM(O17:R24)</f>
        <v>0</v>
      </c>
      <c r="P16" s="23"/>
      <c r="Q16" s="23"/>
      <c r="R16" s="23"/>
    </row>
    <row r="17" spans="4:18" ht="29" x14ac:dyDescent="0.35">
      <c r="D17" s="4" t="s">
        <v>18</v>
      </c>
      <c r="E17" s="4" t="s">
        <v>2</v>
      </c>
      <c r="F17" s="5" t="s">
        <v>19</v>
      </c>
      <c r="G17" s="6" t="s">
        <v>20</v>
      </c>
      <c r="H17" s="6"/>
      <c r="I17" s="6"/>
      <c r="J17" s="6"/>
      <c r="K17" s="7" t="s">
        <v>9</v>
      </c>
      <c r="L17" s="8">
        <v>5</v>
      </c>
      <c r="M17" s="9"/>
      <c r="N17" s="10"/>
      <c r="O17" s="11">
        <f t="shared" ref="O17:O24" si="1">ROUND(M17*L17,2)</f>
        <v>0</v>
      </c>
      <c r="P17" s="11"/>
      <c r="Q17" s="11"/>
      <c r="R17" s="11"/>
    </row>
    <row r="18" spans="4:18" ht="29" x14ac:dyDescent="0.35">
      <c r="D18" s="4" t="s">
        <v>21</v>
      </c>
      <c r="E18" s="4" t="s">
        <v>2</v>
      </c>
      <c r="F18" s="5" t="s">
        <v>22</v>
      </c>
      <c r="G18" s="6" t="s">
        <v>23</v>
      </c>
      <c r="H18" s="6"/>
      <c r="I18" s="6"/>
      <c r="J18" s="6"/>
      <c r="K18" s="7" t="s">
        <v>9</v>
      </c>
      <c r="L18" s="8">
        <v>0.5</v>
      </c>
      <c r="M18" s="9"/>
      <c r="N18" s="10"/>
      <c r="O18" s="11">
        <f t="shared" si="1"/>
        <v>0</v>
      </c>
      <c r="P18" s="11"/>
      <c r="Q18" s="11"/>
      <c r="R18" s="11"/>
    </row>
    <row r="19" spans="4:18" ht="29" x14ac:dyDescent="0.35">
      <c r="D19" s="4" t="s">
        <v>24</v>
      </c>
      <c r="E19" s="4" t="s">
        <v>2</v>
      </c>
      <c r="F19" s="5" t="s">
        <v>25</v>
      </c>
      <c r="G19" s="6" t="s">
        <v>26</v>
      </c>
      <c r="H19" s="6"/>
      <c r="I19" s="6"/>
      <c r="J19" s="6"/>
      <c r="K19" s="7" t="s">
        <v>9</v>
      </c>
      <c r="L19" s="8">
        <v>5.5</v>
      </c>
      <c r="M19" s="9"/>
      <c r="N19" s="10"/>
      <c r="O19" s="11">
        <f t="shared" si="1"/>
        <v>0</v>
      </c>
      <c r="P19" s="11"/>
      <c r="Q19" s="11"/>
      <c r="R19" s="11"/>
    </row>
    <row r="20" spans="4:18" ht="29" x14ac:dyDescent="0.35">
      <c r="D20" s="4" t="s">
        <v>10</v>
      </c>
      <c r="E20" s="4" t="s">
        <v>2</v>
      </c>
      <c r="F20" s="5" t="s">
        <v>27</v>
      </c>
      <c r="G20" s="6" t="s">
        <v>28</v>
      </c>
      <c r="H20" s="6"/>
      <c r="I20" s="6"/>
      <c r="J20" s="6"/>
      <c r="K20" s="7" t="s">
        <v>9</v>
      </c>
      <c r="L20" s="8">
        <v>0.5</v>
      </c>
      <c r="M20" s="9"/>
      <c r="N20" s="10"/>
      <c r="O20" s="11">
        <f t="shared" si="1"/>
        <v>0</v>
      </c>
      <c r="P20" s="11"/>
      <c r="Q20" s="11"/>
      <c r="R20" s="11"/>
    </row>
    <row r="21" spans="4:18" ht="29" x14ac:dyDescent="0.35">
      <c r="D21" s="4" t="s">
        <v>14</v>
      </c>
      <c r="E21" s="4" t="s">
        <v>2</v>
      </c>
      <c r="F21" s="5" t="s">
        <v>29</v>
      </c>
      <c r="G21" s="6" t="s">
        <v>30</v>
      </c>
      <c r="H21" s="6"/>
      <c r="I21" s="6"/>
      <c r="J21" s="6"/>
      <c r="K21" s="7" t="s">
        <v>9</v>
      </c>
      <c r="L21" s="8">
        <v>1.5</v>
      </c>
      <c r="M21" s="9"/>
      <c r="N21" s="10"/>
      <c r="O21" s="11">
        <f t="shared" si="1"/>
        <v>0</v>
      </c>
      <c r="P21" s="11"/>
      <c r="Q21" s="11"/>
      <c r="R21" s="11"/>
    </row>
    <row r="22" spans="4:18" ht="29" x14ac:dyDescent="0.35">
      <c r="D22" s="4" t="s">
        <v>31</v>
      </c>
      <c r="E22" s="4" t="s">
        <v>2</v>
      </c>
      <c r="F22" s="5" t="s">
        <v>32</v>
      </c>
      <c r="G22" s="6" t="s">
        <v>33</v>
      </c>
      <c r="H22" s="6"/>
      <c r="I22" s="6"/>
      <c r="J22" s="6"/>
      <c r="K22" s="7" t="s">
        <v>9</v>
      </c>
      <c r="L22" s="8">
        <v>5.5</v>
      </c>
      <c r="M22" s="9"/>
      <c r="N22" s="10"/>
      <c r="O22" s="11">
        <f t="shared" si="1"/>
        <v>0</v>
      </c>
      <c r="P22" s="11"/>
      <c r="Q22" s="11"/>
      <c r="R22" s="11"/>
    </row>
    <row r="23" spans="4:18" ht="29" x14ac:dyDescent="0.35">
      <c r="D23" s="4" t="s">
        <v>34</v>
      </c>
      <c r="E23" s="4" t="s">
        <v>2</v>
      </c>
      <c r="F23" s="5" t="s">
        <v>35</v>
      </c>
      <c r="G23" s="6" t="s">
        <v>36</v>
      </c>
      <c r="H23" s="6"/>
      <c r="I23" s="6"/>
      <c r="J23" s="6"/>
      <c r="K23" s="7" t="s">
        <v>13</v>
      </c>
      <c r="L23" s="8">
        <v>1</v>
      </c>
      <c r="M23" s="9"/>
      <c r="N23" s="10"/>
      <c r="O23" s="11">
        <f t="shared" si="1"/>
        <v>0</v>
      </c>
      <c r="P23" s="11"/>
      <c r="Q23" s="11"/>
      <c r="R23" s="11"/>
    </row>
    <row r="24" spans="4:18" ht="29" x14ac:dyDescent="0.35">
      <c r="D24" s="4" t="s">
        <v>37</v>
      </c>
      <c r="E24" s="4" t="s">
        <v>2</v>
      </c>
      <c r="F24" s="5" t="s">
        <v>38</v>
      </c>
      <c r="G24" s="6" t="s">
        <v>39</v>
      </c>
      <c r="H24" s="6"/>
      <c r="I24" s="6"/>
      <c r="J24" s="6"/>
      <c r="K24" s="7" t="s">
        <v>13</v>
      </c>
      <c r="L24" s="8">
        <v>1</v>
      </c>
      <c r="M24" s="9"/>
      <c r="N24" s="10"/>
      <c r="O24" s="11">
        <f t="shared" si="1"/>
        <v>0</v>
      </c>
      <c r="P24" s="11"/>
      <c r="Q24" s="11"/>
      <c r="R24" s="11"/>
    </row>
    <row r="27" spans="4:18" x14ac:dyDescent="0.35">
      <c r="D27" s="20"/>
      <c r="E27" s="21" t="s">
        <v>40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>SUM(O28:R38)</f>
        <v>0</v>
      </c>
      <c r="P27" s="23"/>
      <c r="Q27" s="23"/>
      <c r="R27" s="23"/>
    </row>
    <row r="28" spans="4:18" ht="29" x14ac:dyDescent="0.35">
      <c r="D28" s="4" t="s">
        <v>41</v>
      </c>
      <c r="E28" s="4" t="s">
        <v>2</v>
      </c>
      <c r="F28" s="5" t="s">
        <v>42</v>
      </c>
      <c r="G28" s="6" t="s">
        <v>43</v>
      </c>
      <c r="H28" s="6"/>
      <c r="I28" s="6"/>
      <c r="J28" s="6"/>
      <c r="K28" s="7" t="s">
        <v>9</v>
      </c>
      <c r="L28" s="8">
        <v>8</v>
      </c>
      <c r="M28" s="9"/>
      <c r="N28" s="10"/>
      <c r="O28" s="11">
        <f t="shared" ref="O28:O38" si="2">ROUND(M28*L28,2)</f>
        <v>0</v>
      </c>
      <c r="P28" s="11"/>
      <c r="Q28" s="11"/>
      <c r="R28" s="11"/>
    </row>
    <row r="29" spans="4:18" ht="29" x14ac:dyDescent="0.35">
      <c r="D29" s="4" t="s">
        <v>44</v>
      </c>
      <c r="E29" s="4" t="s">
        <v>2</v>
      </c>
      <c r="F29" s="5" t="s">
        <v>45</v>
      </c>
      <c r="G29" s="6" t="s">
        <v>46</v>
      </c>
      <c r="H29" s="6"/>
      <c r="I29" s="6"/>
      <c r="J29" s="6"/>
      <c r="K29" s="7" t="s">
        <v>9</v>
      </c>
      <c r="L29" s="8">
        <v>80</v>
      </c>
      <c r="M29" s="9"/>
      <c r="N29" s="10"/>
      <c r="O29" s="11">
        <f t="shared" si="2"/>
        <v>0</v>
      </c>
      <c r="P29" s="11"/>
      <c r="Q29" s="11"/>
      <c r="R29" s="11"/>
    </row>
    <row r="30" spans="4:18" ht="29" x14ac:dyDescent="0.35">
      <c r="D30" s="4" t="s">
        <v>47</v>
      </c>
      <c r="E30" s="4" t="s">
        <v>2</v>
      </c>
      <c r="F30" s="5" t="s">
        <v>48</v>
      </c>
      <c r="G30" s="6" t="s">
        <v>49</v>
      </c>
      <c r="H30" s="6"/>
      <c r="I30" s="6"/>
      <c r="J30" s="6"/>
      <c r="K30" s="7" t="s">
        <v>9</v>
      </c>
      <c r="L30" s="8">
        <v>20</v>
      </c>
      <c r="M30" s="9"/>
      <c r="N30" s="10"/>
      <c r="O30" s="11">
        <f t="shared" si="2"/>
        <v>0</v>
      </c>
      <c r="P30" s="11"/>
      <c r="Q30" s="11"/>
      <c r="R30" s="11"/>
    </row>
    <row r="31" spans="4:18" ht="29" x14ac:dyDescent="0.35">
      <c r="D31" s="4" t="s">
        <v>50</v>
      </c>
      <c r="E31" s="4" t="s">
        <v>2</v>
      </c>
      <c r="F31" s="5" t="s">
        <v>51</v>
      </c>
      <c r="G31" s="6" t="s">
        <v>52</v>
      </c>
      <c r="H31" s="6"/>
      <c r="I31" s="6"/>
      <c r="J31" s="6"/>
      <c r="K31" s="7" t="s">
        <v>9</v>
      </c>
      <c r="L31" s="8">
        <v>15</v>
      </c>
      <c r="M31" s="9"/>
      <c r="N31" s="10"/>
      <c r="O31" s="11">
        <f t="shared" si="2"/>
        <v>0</v>
      </c>
      <c r="P31" s="11"/>
      <c r="Q31" s="11"/>
      <c r="R31" s="11"/>
    </row>
    <row r="32" spans="4:18" ht="29" x14ac:dyDescent="0.35">
      <c r="D32" s="4" t="s">
        <v>53</v>
      </c>
      <c r="E32" s="4" t="s">
        <v>2</v>
      </c>
      <c r="F32" s="5" t="s">
        <v>54</v>
      </c>
      <c r="G32" s="6" t="s">
        <v>55</v>
      </c>
      <c r="H32" s="6"/>
      <c r="I32" s="6"/>
      <c r="J32" s="6"/>
      <c r="K32" s="7" t="s">
        <v>9</v>
      </c>
      <c r="L32" s="8">
        <v>30</v>
      </c>
      <c r="M32" s="9"/>
      <c r="N32" s="10"/>
      <c r="O32" s="11">
        <f t="shared" si="2"/>
        <v>0</v>
      </c>
      <c r="P32" s="11"/>
      <c r="Q32" s="11"/>
      <c r="R32" s="11"/>
    </row>
    <row r="33" spans="4:18" ht="29" x14ac:dyDescent="0.35">
      <c r="D33" s="4" t="s">
        <v>56</v>
      </c>
      <c r="E33" s="4" t="s">
        <v>2</v>
      </c>
      <c r="F33" s="5" t="s">
        <v>57</v>
      </c>
      <c r="G33" s="6" t="s">
        <v>58</v>
      </c>
      <c r="H33" s="6"/>
      <c r="I33" s="6"/>
      <c r="J33" s="6"/>
      <c r="K33" s="7" t="s">
        <v>13</v>
      </c>
      <c r="L33" s="8">
        <v>1</v>
      </c>
      <c r="M33" s="9"/>
      <c r="N33" s="10"/>
      <c r="O33" s="11">
        <f t="shared" si="2"/>
        <v>0</v>
      </c>
      <c r="P33" s="11"/>
      <c r="Q33" s="11"/>
      <c r="R33" s="11"/>
    </row>
    <row r="34" spans="4:18" ht="29" x14ac:dyDescent="0.35">
      <c r="D34" s="4" t="s">
        <v>59</v>
      </c>
      <c r="E34" s="4" t="s">
        <v>2</v>
      </c>
      <c r="F34" s="5" t="s">
        <v>60</v>
      </c>
      <c r="G34" s="6" t="s">
        <v>61</v>
      </c>
      <c r="H34" s="6"/>
      <c r="I34" s="6"/>
      <c r="J34" s="6"/>
      <c r="K34" s="7" t="s">
        <v>13</v>
      </c>
      <c r="L34" s="8">
        <v>14</v>
      </c>
      <c r="M34" s="9"/>
      <c r="N34" s="10"/>
      <c r="O34" s="11">
        <f t="shared" si="2"/>
        <v>0</v>
      </c>
      <c r="P34" s="11"/>
      <c r="Q34" s="11"/>
      <c r="R34" s="11"/>
    </row>
    <row r="35" spans="4:18" ht="29" x14ac:dyDescent="0.35">
      <c r="D35" s="4" t="s">
        <v>62</v>
      </c>
      <c r="E35" s="4" t="s">
        <v>2</v>
      </c>
      <c r="F35" s="5" t="s">
        <v>63</v>
      </c>
      <c r="G35" s="6" t="s">
        <v>64</v>
      </c>
      <c r="H35" s="6"/>
      <c r="I35" s="6"/>
      <c r="J35" s="6"/>
      <c r="K35" s="7" t="s">
        <v>13</v>
      </c>
      <c r="L35" s="8">
        <v>100</v>
      </c>
      <c r="M35" s="9"/>
      <c r="N35" s="10"/>
      <c r="O35" s="11">
        <f t="shared" si="2"/>
        <v>0</v>
      </c>
      <c r="P35" s="11"/>
      <c r="Q35" s="11"/>
      <c r="R35" s="11"/>
    </row>
    <row r="36" spans="4:18" ht="29" x14ac:dyDescent="0.35">
      <c r="D36" s="4" t="s">
        <v>65</v>
      </c>
      <c r="E36" s="4" t="s">
        <v>2</v>
      </c>
      <c r="F36" s="5" t="s">
        <v>66</v>
      </c>
      <c r="G36" s="6" t="s">
        <v>67</v>
      </c>
      <c r="H36" s="6"/>
      <c r="I36" s="6"/>
      <c r="J36" s="6"/>
      <c r="K36" s="7" t="s">
        <v>9</v>
      </c>
      <c r="L36" s="8">
        <v>20</v>
      </c>
      <c r="M36" s="9"/>
      <c r="N36" s="10"/>
      <c r="O36" s="11">
        <f t="shared" si="2"/>
        <v>0</v>
      </c>
      <c r="P36" s="11"/>
      <c r="Q36" s="11"/>
      <c r="R36" s="11"/>
    </row>
    <row r="37" spans="4:18" ht="29" x14ac:dyDescent="0.35">
      <c r="D37" s="4" t="s">
        <v>68</v>
      </c>
      <c r="E37" s="4" t="s">
        <v>2</v>
      </c>
      <c r="F37" s="5" t="s">
        <v>69</v>
      </c>
      <c r="G37" s="6" t="s">
        <v>70</v>
      </c>
      <c r="H37" s="6"/>
      <c r="I37" s="6"/>
      <c r="J37" s="6"/>
      <c r="K37" s="7" t="s">
        <v>9</v>
      </c>
      <c r="L37" s="8">
        <v>8</v>
      </c>
      <c r="M37" s="9"/>
      <c r="N37" s="10"/>
      <c r="O37" s="11">
        <f t="shared" si="2"/>
        <v>0</v>
      </c>
      <c r="P37" s="11"/>
      <c r="Q37" s="11"/>
      <c r="R37" s="11"/>
    </row>
    <row r="38" spans="4:18" ht="29" x14ac:dyDescent="0.35">
      <c r="D38" s="4" t="s">
        <v>71</v>
      </c>
      <c r="E38" s="4" t="s">
        <v>2</v>
      </c>
      <c r="F38" s="5" t="s">
        <v>72</v>
      </c>
      <c r="G38" s="6" t="s">
        <v>73</v>
      </c>
      <c r="H38" s="6"/>
      <c r="I38" s="6"/>
      <c r="J38" s="6"/>
      <c r="K38" s="7" t="s">
        <v>9</v>
      </c>
      <c r="L38" s="8">
        <v>80</v>
      </c>
      <c r="M38" s="9"/>
      <c r="N38" s="10"/>
      <c r="O38" s="11">
        <f t="shared" si="2"/>
        <v>0</v>
      </c>
      <c r="P38" s="11"/>
      <c r="Q38" s="11"/>
      <c r="R38" s="11"/>
    </row>
    <row r="39" spans="4:18" x14ac:dyDescent="0.35">
      <c r="D39" s="20"/>
      <c r="E39" s="21" t="s">
        <v>74</v>
      </c>
      <c r="F39" s="21"/>
      <c r="G39" s="21"/>
      <c r="H39" s="21"/>
      <c r="I39" s="21"/>
      <c r="J39" s="21"/>
      <c r="K39" s="21"/>
      <c r="L39" s="21"/>
      <c r="M39" s="21"/>
      <c r="N39" s="21"/>
      <c r="O39" s="24">
        <f>SUM(O40:R63)</f>
        <v>0</v>
      </c>
      <c r="P39" s="25"/>
      <c r="Q39" s="25"/>
      <c r="R39" s="25"/>
    </row>
    <row r="40" spans="4:18" ht="29" x14ac:dyDescent="0.35">
      <c r="D40" s="4" t="s">
        <v>75</v>
      </c>
      <c r="E40" s="4" t="s">
        <v>2</v>
      </c>
      <c r="F40" s="5" t="s">
        <v>76</v>
      </c>
      <c r="G40" s="6" t="s">
        <v>77</v>
      </c>
      <c r="H40" s="6"/>
      <c r="I40" s="6"/>
      <c r="J40" s="6"/>
      <c r="K40" s="7" t="s">
        <v>9</v>
      </c>
      <c r="L40" s="8">
        <v>120</v>
      </c>
      <c r="M40" s="9"/>
      <c r="N40" s="10"/>
      <c r="O40" s="11">
        <f t="shared" ref="O40:O63" si="3">ROUND(M40*L40,2)</f>
        <v>0</v>
      </c>
      <c r="P40" s="11"/>
      <c r="Q40" s="11"/>
      <c r="R40" s="11"/>
    </row>
    <row r="41" spans="4:18" ht="29" x14ac:dyDescent="0.35">
      <c r="D41" s="4" t="s">
        <v>78</v>
      </c>
      <c r="E41" s="4" t="s">
        <v>2</v>
      </c>
      <c r="F41" s="5" t="s">
        <v>79</v>
      </c>
      <c r="G41" s="6" t="s">
        <v>80</v>
      </c>
      <c r="H41" s="6"/>
      <c r="I41" s="6"/>
      <c r="J41" s="6"/>
      <c r="K41" s="7" t="s">
        <v>9</v>
      </c>
      <c r="L41" s="8">
        <v>25</v>
      </c>
      <c r="M41" s="9"/>
      <c r="N41" s="10"/>
      <c r="O41" s="11">
        <f t="shared" si="3"/>
        <v>0</v>
      </c>
      <c r="P41" s="11"/>
      <c r="Q41" s="11"/>
      <c r="R41" s="11"/>
    </row>
    <row r="42" spans="4:18" ht="29" x14ac:dyDescent="0.35">
      <c r="D42" s="4" t="s">
        <v>81</v>
      </c>
      <c r="E42" s="4" t="s">
        <v>2</v>
      </c>
      <c r="F42" s="5" t="s">
        <v>82</v>
      </c>
      <c r="G42" s="6" t="s">
        <v>83</v>
      </c>
      <c r="H42" s="6"/>
      <c r="I42" s="6"/>
      <c r="J42" s="6"/>
      <c r="K42" s="7" t="s">
        <v>13</v>
      </c>
      <c r="L42" s="8">
        <v>21</v>
      </c>
      <c r="M42" s="9"/>
      <c r="N42" s="10"/>
      <c r="O42" s="11">
        <f t="shared" si="3"/>
        <v>0</v>
      </c>
      <c r="P42" s="11"/>
      <c r="Q42" s="11"/>
      <c r="R42" s="11"/>
    </row>
    <row r="43" spans="4:18" ht="29" x14ac:dyDescent="0.35">
      <c r="D43" s="4" t="s">
        <v>84</v>
      </c>
      <c r="E43" s="4" t="s">
        <v>2</v>
      </c>
      <c r="F43" s="5" t="s">
        <v>85</v>
      </c>
      <c r="G43" s="6" t="s">
        <v>86</v>
      </c>
      <c r="H43" s="6"/>
      <c r="I43" s="6"/>
      <c r="J43" s="6"/>
      <c r="K43" s="7" t="s">
        <v>9</v>
      </c>
      <c r="L43" s="8">
        <v>90</v>
      </c>
      <c r="M43" s="9"/>
      <c r="N43" s="10"/>
      <c r="O43" s="11">
        <f t="shared" si="3"/>
        <v>0</v>
      </c>
      <c r="P43" s="11"/>
      <c r="Q43" s="11"/>
      <c r="R43" s="11"/>
    </row>
    <row r="44" spans="4:18" ht="29" x14ac:dyDescent="0.35">
      <c r="D44" s="4" t="s">
        <v>87</v>
      </c>
      <c r="E44" s="4" t="s">
        <v>2</v>
      </c>
      <c r="F44" s="5" t="s">
        <v>88</v>
      </c>
      <c r="G44" s="6" t="s">
        <v>89</v>
      </c>
      <c r="H44" s="6"/>
      <c r="I44" s="6"/>
      <c r="J44" s="6"/>
      <c r="K44" s="7" t="s">
        <v>9</v>
      </c>
      <c r="L44" s="8">
        <v>30</v>
      </c>
      <c r="M44" s="9"/>
      <c r="N44" s="10"/>
      <c r="O44" s="11">
        <f t="shared" si="3"/>
        <v>0</v>
      </c>
      <c r="P44" s="11"/>
      <c r="Q44" s="11"/>
      <c r="R44" s="11"/>
    </row>
    <row r="45" spans="4:18" ht="29" x14ac:dyDescent="0.35">
      <c r="D45" s="4" t="s">
        <v>90</v>
      </c>
      <c r="E45" s="4" t="s">
        <v>2</v>
      </c>
      <c r="F45" s="5" t="s">
        <v>91</v>
      </c>
      <c r="G45" s="6" t="s">
        <v>92</v>
      </c>
      <c r="H45" s="6"/>
      <c r="I45" s="6"/>
      <c r="J45" s="6"/>
      <c r="K45" s="7" t="s">
        <v>9</v>
      </c>
      <c r="L45" s="8">
        <v>10</v>
      </c>
      <c r="M45" s="9"/>
      <c r="N45" s="10"/>
      <c r="O45" s="11">
        <f t="shared" si="3"/>
        <v>0</v>
      </c>
      <c r="P45" s="11"/>
      <c r="Q45" s="11"/>
      <c r="R45" s="11"/>
    </row>
    <row r="46" spans="4:18" ht="29" x14ac:dyDescent="0.35">
      <c r="D46" s="4" t="s">
        <v>93</v>
      </c>
      <c r="E46" s="4" t="s">
        <v>2</v>
      </c>
      <c r="F46" s="5" t="s">
        <v>94</v>
      </c>
      <c r="G46" s="6" t="s">
        <v>95</v>
      </c>
      <c r="H46" s="6"/>
      <c r="I46" s="6"/>
      <c r="J46" s="6"/>
      <c r="K46" s="7" t="s">
        <v>9</v>
      </c>
      <c r="L46" s="8">
        <v>15</v>
      </c>
      <c r="M46" s="9"/>
      <c r="N46" s="10"/>
      <c r="O46" s="11">
        <f t="shared" si="3"/>
        <v>0</v>
      </c>
      <c r="P46" s="11"/>
      <c r="Q46" s="11"/>
      <c r="R46" s="11"/>
    </row>
    <row r="47" spans="4:18" ht="29" x14ac:dyDescent="0.35">
      <c r="D47" s="4" t="s">
        <v>96</v>
      </c>
      <c r="E47" s="4" t="s">
        <v>2</v>
      </c>
      <c r="F47" s="5" t="s">
        <v>97</v>
      </c>
      <c r="G47" s="6" t="s">
        <v>98</v>
      </c>
      <c r="H47" s="6"/>
      <c r="I47" s="6"/>
      <c r="J47" s="6"/>
      <c r="K47" s="7" t="s">
        <v>9</v>
      </c>
      <c r="L47" s="8">
        <v>45</v>
      </c>
      <c r="M47" s="9"/>
      <c r="N47" s="10"/>
      <c r="O47" s="11">
        <f t="shared" si="3"/>
        <v>0</v>
      </c>
      <c r="P47" s="11"/>
      <c r="Q47" s="11"/>
      <c r="R47" s="11"/>
    </row>
    <row r="48" spans="4:18" ht="29" x14ac:dyDescent="0.35">
      <c r="D48" s="4" t="s">
        <v>99</v>
      </c>
      <c r="E48" s="4" t="s">
        <v>2</v>
      </c>
      <c r="F48" s="5" t="s">
        <v>100</v>
      </c>
      <c r="G48" s="6" t="s">
        <v>101</v>
      </c>
      <c r="H48" s="6"/>
      <c r="I48" s="6"/>
      <c r="J48" s="6"/>
      <c r="K48" s="7" t="s">
        <v>9</v>
      </c>
      <c r="L48" s="8">
        <v>27.5</v>
      </c>
      <c r="M48" s="9"/>
      <c r="N48" s="10"/>
      <c r="O48" s="11">
        <f t="shared" si="3"/>
        <v>0</v>
      </c>
      <c r="P48" s="11"/>
      <c r="Q48" s="11"/>
      <c r="R48" s="11"/>
    </row>
    <row r="49" spans="4:18" ht="29" x14ac:dyDescent="0.35">
      <c r="D49" s="4" t="s">
        <v>102</v>
      </c>
      <c r="E49" s="4" t="s">
        <v>2</v>
      </c>
      <c r="F49" s="5" t="s">
        <v>103</v>
      </c>
      <c r="G49" s="6" t="s">
        <v>104</v>
      </c>
      <c r="H49" s="6"/>
      <c r="I49" s="6"/>
      <c r="J49" s="6"/>
      <c r="K49" s="7" t="s">
        <v>9</v>
      </c>
      <c r="L49" s="8">
        <v>45</v>
      </c>
      <c r="M49" s="9"/>
      <c r="N49" s="10"/>
      <c r="O49" s="11">
        <f t="shared" si="3"/>
        <v>0</v>
      </c>
      <c r="P49" s="11"/>
      <c r="Q49" s="11"/>
      <c r="R49" s="11"/>
    </row>
    <row r="50" spans="4:18" ht="29" x14ac:dyDescent="0.35">
      <c r="D50" s="4" t="s">
        <v>105</v>
      </c>
      <c r="E50" s="4" t="s">
        <v>2</v>
      </c>
      <c r="F50" s="5" t="s">
        <v>106</v>
      </c>
      <c r="G50" s="6" t="s">
        <v>107</v>
      </c>
      <c r="H50" s="6"/>
      <c r="I50" s="6"/>
      <c r="J50" s="6"/>
      <c r="K50" s="7" t="s">
        <v>9</v>
      </c>
      <c r="L50" s="8">
        <v>27.5</v>
      </c>
      <c r="M50" s="9"/>
      <c r="N50" s="10"/>
      <c r="O50" s="11">
        <f t="shared" si="3"/>
        <v>0</v>
      </c>
      <c r="P50" s="11"/>
      <c r="Q50" s="11"/>
      <c r="R50" s="11"/>
    </row>
    <row r="51" spans="4:18" ht="29" x14ac:dyDescent="0.35">
      <c r="D51" s="4" t="s">
        <v>108</v>
      </c>
      <c r="E51" s="4" t="s">
        <v>2</v>
      </c>
      <c r="F51" s="5" t="s">
        <v>109</v>
      </c>
      <c r="G51" s="6" t="s">
        <v>110</v>
      </c>
      <c r="H51" s="6"/>
      <c r="I51" s="6"/>
      <c r="J51" s="6"/>
      <c r="K51" s="7" t="s">
        <v>13</v>
      </c>
      <c r="L51" s="8">
        <v>62</v>
      </c>
      <c r="M51" s="9"/>
      <c r="N51" s="10"/>
      <c r="O51" s="11">
        <f t="shared" si="3"/>
        <v>0</v>
      </c>
      <c r="P51" s="11"/>
      <c r="Q51" s="11"/>
      <c r="R51" s="11"/>
    </row>
    <row r="52" spans="4:18" ht="29" x14ac:dyDescent="0.35">
      <c r="D52" s="4" t="s">
        <v>111</v>
      </c>
      <c r="E52" s="4" t="s">
        <v>2</v>
      </c>
      <c r="F52" s="5" t="s">
        <v>112</v>
      </c>
      <c r="G52" s="6" t="s">
        <v>113</v>
      </c>
      <c r="H52" s="6"/>
      <c r="I52" s="6"/>
      <c r="J52" s="6"/>
      <c r="K52" s="7" t="s">
        <v>13</v>
      </c>
      <c r="L52" s="8">
        <v>5</v>
      </c>
      <c r="M52" s="9"/>
      <c r="N52" s="10"/>
      <c r="O52" s="11">
        <f t="shared" si="3"/>
        <v>0</v>
      </c>
      <c r="P52" s="11"/>
      <c r="Q52" s="11"/>
      <c r="R52" s="11"/>
    </row>
    <row r="53" spans="4:18" ht="29" x14ac:dyDescent="0.35">
      <c r="D53" s="4" t="s">
        <v>114</v>
      </c>
      <c r="E53" s="4" t="s">
        <v>2</v>
      </c>
      <c r="F53" s="5" t="s">
        <v>115</v>
      </c>
      <c r="G53" s="6" t="s">
        <v>116</v>
      </c>
      <c r="H53" s="6"/>
      <c r="I53" s="6"/>
      <c r="J53" s="6"/>
      <c r="K53" s="7" t="s">
        <v>13</v>
      </c>
      <c r="L53" s="8">
        <v>1</v>
      </c>
      <c r="M53" s="9"/>
      <c r="N53" s="10"/>
      <c r="O53" s="11">
        <f t="shared" si="3"/>
        <v>0</v>
      </c>
      <c r="P53" s="11"/>
      <c r="Q53" s="11"/>
      <c r="R53" s="11"/>
    </row>
    <row r="54" spans="4:18" ht="29" x14ac:dyDescent="0.35">
      <c r="D54" s="4" t="s">
        <v>117</v>
      </c>
      <c r="E54" s="4" t="s">
        <v>2</v>
      </c>
      <c r="F54" s="5" t="s">
        <v>118</v>
      </c>
      <c r="G54" s="6" t="s">
        <v>119</v>
      </c>
      <c r="H54" s="6"/>
      <c r="I54" s="6"/>
      <c r="J54" s="6"/>
      <c r="K54" s="7" t="s">
        <v>13</v>
      </c>
      <c r="L54" s="8">
        <v>1</v>
      </c>
      <c r="M54" s="9"/>
      <c r="N54" s="10"/>
      <c r="O54" s="11">
        <f t="shared" si="3"/>
        <v>0</v>
      </c>
      <c r="P54" s="11"/>
      <c r="Q54" s="11"/>
      <c r="R54" s="11"/>
    </row>
    <row r="55" spans="4:18" ht="29" x14ac:dyDescent="0.35">
      <c r="D55" s="4" t="s">
        <v>120</v>
      </c>
      <c r="E55" s="4" t="s">
        <v>2</v>
      </c>
      <c r="F55" s="5" t="s">
        <v>121</v>
      </c>
      <c r="G55" s="6" t="s">
        <v>122</v>
      </c>
      <c r="H55" s="6"/>
      <c r="I55" s="6"/>
      <c r="J55" s="6"/>
      <c r="K55" s="7" t="s">
        <v>13</v>
      </c>
      <c r="L55" s="8">
        <v>1</v>
      </c>
      <c r="M55" s="9"/>
      <c r="N55" s="10"/>
      <c r="O55" s="11">
        <f t="shared" si="3"/>
        <v>0</v>
      </c>
      <c r="P55" s="11"/>
      <c r="Q55" s="11"/>
      <c r="R55" s="11"/>
    </row>
    <row r="56" spans="4:18" ht="29" x14ac:dyDescent="0.35">
      <c r="D56" s="4" t="s">
        <v>123</v>
      </c>
      <c r="E56" s="4" t="s">
        <v>2</v>
      </c>
      <c r="F56" s="5" t="s">
        <v>124</v>
      </c>
      <c r="G56" s="6" t="s">
        <v>125</v>
      </c>
      <c r="H56" s="6"/>
      <c r="I56" s="6"/>
      <c r="J56" s="6"/>
      <c r="K56" s="7" t="s">
        <v>13</v>
      </c>
      <c r="L56" s="8">
        <v>1</v>
      </c>
      <c r="M56" s="9"/>
      <c r="N56" s="10"/>
      <c r="O56" s="11">
        <f t="shared" si="3"/>
        <v>0</v>
      </c>
      <c r="P56" s="11"/>
      <c r="Q56" s="11"/>
      <c r="R56" s="11"/>
    </row>
    <row r="57" spans="4:18" ht="29" x14ac:dyDescent="0.35">
      <c r="D57" s="4" t="s">
        <v>126</v>
      </c>
      <c r="E57" s="4" t="s">
        <v>2</v>
      </c>
      <c r="F57" s="5" t="s">
        <v>127</v>
      </c>
      <c r="G57" s="6" t="s">
        <v>128</v>
      </c>
      <c r="H57" s="6"/>
      <c r="I57" s="6"/>
      <c r="J57" s="6"/>
      <c r="K57" s="7" t="s">
        <v>13</v>
      </c>
      <c r="L57" s="8">
        <v>6</v>
      </c>
      <c r="M57" s="9"/>
      <c r="N57" s="10"/>
      <c r="O57" s="11">
        <f t="shared" si="3"/>
        <v>0</v>
      </c>
      <c r="P57" s="11"/>
      <c r="Q57" s="11"/>
      <c r="R57" s="11"/>
    </row>
    <row r="58" spans="4:18" ht="29" x14ac:dyDescent="0.35">
      <c r="D58" s="4" t="s">
        <v>129</v>
      </c>
      <c r="E58" s="4" t="s">
        <v>2</v>
      </c>
      <c r="F58" s="5" t="s">
        <v>130</v>
      </c>
      <c r="G58" s="6" t="s">
        <v>131</v>
      </c>
      <c r="H58" s="6"/>
      <c r="I58" s="6"/>
      <c r="J58" s="6"/>
      <c r="K58" s="7" t="s">
        <v>13</v>
      </c>
      <c r="L58" s="8">
        <v>3</v>
      </c>
      <c r="M58" s="9"/>
      <c r="N58" s="10"/>
      <c r="O58" s="11">
        <f t="shared" si="3"/>
        <v>0</v>
      </c>
      <c r="P58" s="11"/>
      <c r="Q58" s="11"/>
      <c r="R58" s="11"/>
    </row>
    <row r="59" spans="4:18" ht="29" x14ac:dyDescent="0.35">
      <c r="D59" s="4" t="s">
        <v>132</v>
      </c>
      <c r="E59" s="4" t="s">
        <v>2</v>
      </c>
      <c r="F59" s="5" t="s">
        <v>133</v>
      </c>
      <c r="G59" s="6" t="s">
        <v>134</v>
      </c>
      <c r="H59" s="6"/>
      <c r="I59" s="6"/>
      <c r="J59" s="6"/>
      <c r="K59" s="7" t="s">
        <v>13</v>
      </c>
      <c r="L59" s="8">
        <v>20</v>
      </c>
      <c r="M59" s="9"/>
      <c r="N59" s="10"/>
      <c r="O59" s="11">
        <f t="shared" si="3"/>
        <v>0</v>
      </c>
      <c r="P59" s="11"/>
      <c r="Q59" s="11"/>
      <c r="R59" s="11"/>
    </row>
    <row r="60" spans="4:18" ht="29" x14ac:dyDescent="0.35">
      <c r="D60" s="4" t="s">
        <v>135</v>
      </c>
      <c r="E60" s="4" t="s">
        <v>2</v>
      </c>
      <c r="F60" s="5" t="s">
        <v>136</v>
      </c>
      <c r="G60" s="6" t="s">
        <v>137</v>
      </c>
      <c r="H60" s="6"/>
      <c r="I60" s="6"/>
      <c r="J60" s="6"/>
      <c r="K60" s="7" t="s">
        <v>13</v>
      </c>
      <c r="L60" s="8">
        <v>4</v>
      </c>
      <c r="M60" s="9"/>
      <c r="N60" s="10"/>
      <c r="O60" s="11">
        <f t="shared" si="3"/>
        <v>0</v>
      </c>
      <c r="P60" s="11"/>
      <c r="Q60" s="11"/>
      <c r="R60" s="11"/>
    </row>
    <row r="61" spans="4:18" ht="29" x14ac:dyDescent="0.35">
      <c r="D61" s="4" t="s">
        <v>138</v>
      </c>
      <c r="E61" s="4" t="s">
        <v>2</v>
      </c>
      <c r="F61" s="5" t="s">
        <v>139</v>
      </c>
      <c r="G61" s="6" t="s">
        <v>140</v>
      </c>
      <c r="H61" s="6"/>
      <c r="I61" s="6"/>
      <c r="J61" s="6"/>
      <c r="K61" s="7" t="s">
        <v>13</v>
      </c>
      <c r="L61" s="8">
        <v>2</v>
      </c>
      <c r="M61" s="9"/>
      <c r="N61" s="10"/>
      <c r="O61" s="11">
        <f t="shared" si="3"/>
        <v>0</v>
      </c>
      <c r="P61" s="11"/>
      <c r="Q61" s="11"/>
      <c r="R61" s="11"/>
    </row>
    <row r="62" spans="4:18" ht="29" x14ac:dyDescent="0.35">
      <c r="D62" s="4" t="s">
        <v>141</v>
      </c>
      <c r="E62" s="4" t="s">
        <v>2</v>
      </c>
      <c r="F62" s="5" t="s">
        <v>142</v>
      </c>
      <c r="G62" s="6" t="s">
        <v>143</v>
      </c>
      <c r="H62" s="6"/>
      <c r="I62" s="6"/>
      <c r="J62" s="6"/>
      <c r="K62" s="7" t="s">
        <v>13</v>
      </c>
      <c r="L62" s="8">
        <v>2</v>
      </c>
      <c r="M62" s="9"/>
      <c r="N62" s="10"/>
      <c r="O62" s="11">
        <f t="shared" si="3"/>
        <v>0</v>
      </c>
      <c r="P62" s="11"/>
      <c r="Q62" s="11"/>
      <c r="R62" s="11"/>
    </row>
    <row r="63" spans="4:18" ht="29" x14ac:dyDescent="0.35">
      <c r="D63" s="4" t="s">
        <v>144</v>
      </c>
      <c r="E63" s="4" t="s">
        <v>2</v>
      </c>
      <c r="F63" s="5" t="s">
        <v>145</v>
      </c>
      <c r="G63" s="6" t="s">
        <v>146</v>
      </c>
      <c r="H63" s="6"/>
      <c r="I63" s="6"/>
      <c r="J63" s="6"/>
      <c r="K63" s="7" t="s">
        <v>13</v>
      </c>
      <c r="L63" s="8">
        <v>34</v>
      </c>
      <c r="M63" s="9"/>
      <c r="N63" s="10"/>
      <c r="O63" s="11">
        <f t="shared" si="3"/>
        <v>0</v>
      </c>
      <c r="P63" s="11"/>
      <c r="Q63" s="11"/>
      <c r="R63" s="11"/>
    </row>
    <row r="64" spans="4:18" x14ac:dyDescent="0.35">
      <c r="D64" s="20"/>
      <c r="E64" s="21" t="s">
        <v>147</v>
      </c>
      <c r="F64" s="21"/>
      <c r="G64" s="21"/>
      <c r="H64" s="21"/>
      <c r="I64" s="21"/>
      <c r="J64" s="21"/>
      <c r="K64" s="21"/>
      <c r="L64" s="21"/>
      <c r="M64" s="21"/>
      <c r="N64" s="21"/>
      <c r="O64" s="24">
        <f>SUM(O65:R72)</f>
        <v>0</v>
      </c>
      <c r="P64" s="25"/>
      <c r="Q64" s="25"/>
      <c r="R64" s="25"/>
    </row>
    <row r="65" spans="4:18" ht="29" x14ac:dyDescent="0.35">
      <c r="D65" s="4" t="s">
        <v>148</v>
      </c>
      <c r="E65" s="4" t="s">
        <v>2</v>
      </c>
      <c r="F65" s="5" t="s">
        <v>149</v>
      </c>
      <c r="G65" s="6" t="s">
        <v>150</v>
      </c>
      <c r="H65" s="6"/>
      <c r="I65" s="6"/>
      <c r="J65" s="6"/>
      <c r="K65" s="7" t="s">
        <v>5</v>
      </c>
      <c r="L65" s="8">
        <v>4</v>
      </c>
      <c r="M65" s="9"/>
      <c r="N65" s="10"/>
      <c r="O65" s="11">
        <f t="shared" ref="O65:O72" si="4">ROUND(M65*L65,2)</f>
        <v>0</v>
      </c>
      <c r="P65" s="11"/>
      <c r="Q65" s="11"/>
      <c r="R65" s="11"/>
    </row>
    <row r="66" spans="4:18" ht="29" x14ac:dyDescent="0.35">
      <c r="D66" s="4" t="s">
        <v>151</v>
      </c>
      <c r="E66" s="4" t="s">
        <v>2</v>
      </c>
      <c r="F66" s="5" t="s">
        <v>152</v>
      </c>
      <c r="G66" s="6" t="s">
        <v>153</v>
      </c>
      <c r="H66" s="6"/>
      <c r="I66" s="6"/>
      <c r="J66" s="6"/>
      <c r="K66" s="7" t="s">
        <v>5</v>
      </c>
      <c r="L66" s="8">
        <v>4</v>
      </c>
      <c r="M66" s="9"/>
      <c r="N66" s="10"/>
      <c r="O66" s="11">
        <f t="shared" si="4"/>
        <v>0</v>
      </c>
      <c r="P66" s="11"/>
      <c r="Q66" s="11"/>
      <c r="R66" s="11"/>
    </row>
    <row r="67" spans="4:18" ht="29" x14ac:dyDescent="0.35">
      <c r="D67" s="4" t="s">
        <v>154</v>
      </c>
      <c r="E67" s="4" t="s">
        <v>2</v>
      </c>
      <c r="F67" s="5" t="s">
        <v>155</v>
      </c>
      <c r="G67" s="6" t="s">
        <v>156</v>
      </c>
      <c r="H67" s="6"/>
      <c r="I67" s="6"/>
      <c r="J67" s="6"/>
      <c r="K67" s="7" t="s">
        <v>5</v>
      </c>
      <c r="L67" s="8">
        <v>8</v>
      </c>
      <c r="M67" s="9"/>
      <c r="N67" s="10"/>
      <c r="O67" s="11">
        <f t="shared" si="4"/>
        <v>0</v>
      </c>
      <c r="P67" s="11"/>
      <c r="Q67" s="11"/>
      <c r="R67" s="11"/>
    </row>
    <row r="68" spans="4:18" x14ac:dyDescent="0.35">
      <c r="D68" s="26" t="s">
        <v>157</v>
      </c>
      <c r="E68" s="26" t="s">
        <v>158</v>
      </c>
      <c r="F68" s="27" t="s">
        <v>159</v>
      </c>
      <c r="G68" s="28" t="s">
        <v>160</v>
      </c>
      <c r="H68" s="28"/>
      <c r="I68" s="28"/>
      <c r="J68" s="28"/>
      <c r="K68" s="29" t="s">
        <v>13</v>
      </c>
      <c r="L68" s="30">
        <v>8</v>
      </c>
      <c r="M68" s="31"/>
      <c r="N68" s="32"/>
      <c r="O68" s="33">
        <f t="shared" si="4"/>
        <v>0</v>
      </c>
      <c r="P68" s="11"/>
      <c r="Q68" s="11"/>
      <c r="R68" s="11"/>
    </row>
    <row r="69" spans="4:18" ht="29" x14ac:dyDescent="0.35">
      <c r="D69" s="4" t="s">
        <v>161</v>
      </c>
      <c r="E69" s="4" t="s">
        <v>2</v>
      </c>
      <c r="F69" s="5" t="s">
        <v>162</v>
      </c>
      <c r="G69" s="6" t="s">
        <v>163</v>
      </c>
      <c r="H69" s="6"/>
      <c r="I69" s="6"/>
      <c r="J69" s="6"/>
      <c r="K69" s="7" t="s">
        <v>5</v>
      </c>
      <c r="L69" s="8">
        <v>7</v>
      </c>
      <c r="M69" s="9"/>
      <c r="N69" s="10"/>
      <c r="O69" s="11">
        <f t="shared" si="4"/>
        <v>0</v>
      </c>
      <c r="P69" s="11"/>
      <c r="Q69" s="11"/>
      <c r="R69" s="11"/>
    </row>
    <row r="70" spans="4:18" ht="29" x14ac:dyDescent="0.35">
      <c r="D70" s="4" t="s">
        <v>164</v>
      </c>
      <c r="E70" s="4" t="s">
        <v>2</v>
      </c>
      <c r="F70" s="5" t="s">
        <v>165</v>
      </c>
      <c r="G70" s="6" t="s">
        <v>166</v>
      </c>
      <c r="H70" s="6"/>
      <c r="I70" s="6"/>
      <c r="J70" s="6"/>
      <c r="K70" s="7" t="s">
        <v>5</v>
      </c>
      <c r="L70" s="8">
        <v>4</v>
      </c>
      <c r="M70" s="9"/>
      <c r="N70" s="10"/>
      <c r="O70" s="11">
        <f t="shared" si="4"/>
        <v>0</v>
      </c>
      <c r="P70" s="11"/>
      <c r="Q70" s="11"/>
      <c r="R70" s="11"/>
    </row>
    <row r="71" spans="4:18" ht="29" x14ac:dyDescent="0.35">
      <c r="D71" s="4" t="s">
        <v>167</v>
      </c>
      <c r="E71" s="4" t="s">
        <v>2</v>
      </c>
      <c r="F71" s="5" t="s">
        <v>168</v>
      </c>
      <c r="G71" s="6" t="s">
        <v>169</v>
      </c>
      <c r="H71" s="6"/>
      <c r="I71" s="6"/>
      <c r="J71" s="6"/>
      <c r="K71" s="7" t="s">
        <v>5</v>
      </c>
      <c r="L71" s="8">
        <v>7</v>
      </c>
      <c r="M71" s="9"/>
      <c r="N71" s="10"/>
      <c r="O71" s="11">
        <f t="shared" si="4"/>
        <v>0</v>
      </c>
      <c r="P71" s="11"/>
      <c r="Q71" s="11"/>
      <c r="R71" s="11"/>
    </row>
    <row r="72" spans="4:18" ht="29" x14ac:dyDescent="0.35">
      <c r="D72" s="4" t="s">
        <v>170</v>
      </c>
      <c r="E72" s="4" t="s">
        <v>2</v>
      </c>
      <c r="F72" s="5" t="s">
        <v>171</v>
      </c>
      <c r="G72" s="6" t="s">
        <v>172</v>
      </c>
      <c r="H72" s="6"/>
      <c r="I72" s="6"/>
      <c r="J72" s="6"/>
      <c r="K72" s="7" t="s">
        <v>5</v>
      </c>
      <c r="L72" s="8">
        <v>4</v>
      </c>
      <c r="M72" s="9"/>
      <c r="N72" s="10"/>
      <c r="O72" s="11">
        <f t="shared" si="4"/>
        <v>0</v>
      </c>
      <c r="P72" s="11"/>
      <c r="Q72" s="11"/>
      <c r="R72" s="11"/>
    </row>
    <row r="74" spans="4:18" ht="15.5" x14ac:dyDescent="0.35">
      <c r="F74" s="34" t="s">
        <v>173</v>
      </c>
      <c r="O74" s="35">
        <f>SUM(O64,O39,O27,O16,O8)</f>
        <v>0</v>
      </c>
      <c r="P74" s="36"/>
      <c r="Q74" s="36"/>
      <c r="R74" s="36">
        <f>SUM(O64,O39,O27,O16,O8)</f>
        <v>0</v>
      </c>
    </row>
    <row r="76" spans="4:18" x14ac:dyDescent="0.35">
      <c r="F76" s="34"/>
      <c r="H76" s="37"/>
      <c r="I76" s="37"/>
      <c r="J76" s="37"/>
      <c r="R76" s="37"/>
    </row>
  </sheetData>
  <mergeCells count="171">
    <mergeCell ref="G72:J72"/>
    <mergeCell ref="M72:N72"/>
    <mergeCell ref="O72:R72"/>
    <mergeCell ref="O74:R74"/>
    <mergeCell ref="G70:J70"/>
    <mergeCell ref="M70:N70"/>
    <mergeCell ref="O70:R70"/>
    <mergeCell ref="G71:J71"/>
    <mergeCell ref="M71:N71"/>
    <mergeCell ref="O71:R71"/>
    <mergeCell ref="G68:J68"/>
    <mergeCell ref="M68:N68"/>
    <mergeCell ref="O68:R68"/>
    <mergeCell ref="G69:J69"/>
    <mergeCell ref="M69:N69"/>
    <mergeCell ref="O69:R69"/>
    <mergeCell ref="G66:J66"/>
    <mergeCell ref="M66:N66"/>
    <mergeCell ref="O66:R66"/>
    <mergeCell ref="G67:J67"/>
    <mergeCell ref="M67:N67"/>
    <mergeCell ref="O67:R67"/>
    <mergeCell ref="G63:J63"/>
    <mergeCell ref="M63:N63"/>
    <mergeCell ref="O63:R63"/>
    <mergeCell ref="O64:R64"/>
    <mergeCell ref="G65:J65"/>
    <mergeCell ref="M65:N65"/>
    <mergeCell ref="O65:R65"/>
    <mergeCell ref="G61:J61"/>
    <mergeCell ref="M61:N61"/>
    <mergeCell ref="O61:R61"/>
    <mergeCell ref="G62:J62"/>
    <mergeCell ref="M62:N62"/>
    <mergeCell ref="O62:R62"/>
    <mergeCell ref="G59:J59"/>
    <mergeCell ref="M59:N59"/>
    <mergeCell ref="O59:R59"/>
    <mergeCell ref="G60:J60"/>
    <mergeCell ref="M60:N60"/>
    <mergeCell ref="O60:R60"/>
    <mergeCell ref="G57:J57"/>
    <mergeCell ref="M57:N57"/>
    <mergeCell ref="O57:R57"/>
    <mergeCell ref="G58:J58"/>
    <mergeCell ref="M58:N58"/>
    <mergeCell ref="O58:R58"/>
    <mergeCell ref="G55:J55"/>
    <mergeCell ref="M55:N55"/>
    <mergeCell ref="O55:R55"/>
    <mergeCell ref="G56:J56"/>
    <mergeCell ref="M56:N56"/>
    <mergeCell ref="O56:R56"/>
    <mergeCell ref="G53:J53"/>
    <mergeCell ref="M53:N53"/>
    <mergeCell ref="O53:R53"/>
    <mergeCell ref="G54:J54"/>
    <mergeCell ref="M54:N54"/>
    <mergeCell ref="O54:R54"/>
    <mergeCell ref="G51:J51"/>
    <mergeCell ref="M51:N51"/>
    <mergeCell ref="O51:R51"/>
    <mergeCell ref="G52:J52"/>
    <mergeCell ref="M52:N52"/>
    <mergeCell ref="O52:R52"/>
    <mergeCell ref="G49:J49"/>
    <mergeCell ref="M49:N49"/>
    <mergeCell ref="O49:R49"/>
    <mergeCell ref="G50:J50"/>
    <mergeCell ref="M50:N50"/>
    <mergeCell ref="O50:R50"/>
    <mergeCell ref="G47:J47"/>
    <mergeCell ref="M47:N47"/>
    <mergeCell ref="O47:R47"/>
    <mergeCell ref="G48:J48"/>
    <mergeCell ref="M48:N48"/>
    <mergeCell ref="O48:R48"/>
    <mergeCell ref="G45:J45"/>
    <mergeCell ref="M45:N45"/>
    <mergeCell ref="O45:R45"/>
    <mergeCell ref="G46:J46"/>
    <mergeCell ref="M46:N46"/>
    <mergeCell ref="O46:R46"/>
    <mergeCell ref="G43:J43"/>
    <mergeCell ref="M43:N43"/>
    <mergeCell ref="O43:R43"/>
    <mergeCell ref="G44:J44"/>
    <mergeCell ref="M44:N44"/>
    <mergeCell ref="O44:R44"/>
    <mergeCell ref="G41:J41"/>
    <mergeCell ref="M41:N41"/>
    <mergeCell ref="O41:R41"/>
    <mergeCell ref="G42:J42"/>
    <mergeCell ref="M42:N42"/>
    <mergeCell ref="O42:R42"/>
    <mergeCell ref="G38:J38"/>
    <mergeCell ref="M38:N38"/>
    <mergeCell ref="O38:R38"/>
    <mergeCell ref="O39:R39"/>
    <mergeCell ref="G40:J40"/>
    <mergeCell ref="M40:N40"/>
    <mergeCell ref="O40:R40"/>
    <mergeCell ref="G36:J36"/>
    <mergeCell ref="M36:N36"/>
    <mergeCell ref="O36:R36"/>
    <mergeCell ref="G37:J37"/>
    <mergeCell ref="M37:N37"/>
    <mergeCell ref="O37:R37"/>
    <mergeCell ref="G34:J34"/>
    <mergeCell ref="M34:N34"/>
    <mergeCell ref="O34:R34"/>
    <mergeCell ref="G35:J35"/>
    <mergeCell ref="M35:N35"/>
    <mergeCell ref="O35:R35"/>
    <mergeCell ref="G32:J32"/>
    <mergeCell ref="M32:N32"/>
    <mergeCell ref="O32:R32"/>
    <mergeCell ref="G33:J33"/>
    <mergeCell ref="M33:N33"/>
    <mergeCell ref="O33:R33"/>
    <mergeCell ref="G30:J30"/>
    <mergeCell ref="M30:N30"/>
    <mergeCell ref="O30:R30"/>
    <mergeCell ref="G31:J31"/>
    <mergeCell ref="M31:N31"/>
    <mergeCell ref="O31:R31"/>
    <mergeCell ref="O27:R27"/>
    <mergeCell ref="G28:J28"/>
    <mergeCell ref="M28:N28"/>
    <mergeCell ref="O28:R28"/>
    <mergeCell ref="G29:J29"/>
    <mergeCell ref="M29:N29"/>
    <mergeCell ref="O29:R29"/>
    <mergeCell ref="G23:J23"/>
    <mergeCell ref="M23:N23"/>
    <mergeCell ref="O23:R23"/>
    <mergeCell ref="G24:J24"/>
    <mergeCell ref="M24:N24"/>
    <mergeCell ref="O24:R24"/>
    <mergeCell ref="G21:J21"/>
    <mergeCell ref="M21:N21"/>
    <mergeCell ref="O21:R21"/>
    <mergeCell ref="G22:J22"/>
    <mergeCell ref="M22:N22"/>
    <mergeCell ref="O22:R22"/>
    <mergeCell ref="G19:J19"/>
    <mergeCell ref="M19:N19"/>
    <mergeCell ref="O19:R19"/>
    <mergeCell ref="G20:J20"/>
    <mergeCell ref="M20:N20"/>
    <mergeCell ref="O20:R20"/>
    <mergeCell ref="O16:R16"/>
    <mergeCell ref="G17:J17"/>
    <mergeCell ref="M17:N17"/>
    <mergeCell ref="O17:R17"/>
    <mergeCell ref="G18:J18"/>
    <mergeCell ref="M18:N18"/>
    <mergeCell ref="O18:R18"/>
    <mergeCell ref="G12:J12"/>
    <mergeCell ref="M12:N12"/>
    <mergeCell ref="O12:R12"/>
    <mergeCell ref="G13:J13"/>
    <mergeCell ref="M13:N13"/>
    <mergeCell ref="O13:R13"/>
    <mergeCell ref="O8:R8"/>
    <mergeCell ref="G10:J10"/>
    <mergeCell ref="M10:N10"/>
    <mergeCell ref="O10:R10"/>
    <mergeCell ref="G11:J11"/>
    <mergeCell ref="M11:N11"/>
    <mergeCell ref="O11:R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2019-08-20T15:43:18Z</dcterms:created>
  <dcterms:modified xsi:type="dcterms:W3CDTF">2019-08-20T15:46:39Z</dcterms:modified>
</cp:coreProperties>
</file>