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FantaVla\Dropbox (STRABAG SE)\Trnitá\TRN_INTERNÍ\Trnitá A1\11.Nákup\6.52.00-0 truhlářské práce\02_Poptávka\"/>
    </mc:Choice>
  </mc:AlternateContent>
  <xr:revisionPtr revIDLastSave="0" documentId="13_ncr:1_{7386BC38-9898-4A46-91E4-2600DF9B19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nová nabídka" sheetId="1" r:id="rId1"/>
  </sheets>
  <definedNames>
    <definedName name="_xlnm.Print_Titles" localSheetId="0">'Cenová nabídka'!$1:$13</definedName>
    <definedName name="_xlnm.Print_Area" localSheetId="0">'Cenová nabídka'!$A$1:$I$32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1" l="1"/>
  <c r="I16" i="1" s="1"/>
  <c r="I15" i="1" s="1"/>
  <c r="I19" i="1"/>
  <c r="I23" i="1"/>
  <c r="I24" i="1"/>
  <c r="I25" i="1"/>
  <c r="I22" i="1" l="1"/>
  <c r="I21" i="1" s="1"/>
  <c r="I14" i="1"/>
  <c r="I26" i="1" s="1"/>
</calcChain>
</file>

<file path=xl/sharedStrings.xml><?xml version="1.0" encoding="utf-8"?>
<sst xmlns="http://schemas.openxmlformats.org/spreadsheetml/2006/main" count="78" uniqueCount="67">
  <si>
    <t xml:space="preserve">Cenová nabídka na dodávku stavebních prací </t>
  </si>
  <si>
    <t>Stavba:</t>
  </si>
  <si>
    <t xml:space="preserve">Poptávaná část stavby: </t>
  </si>
  <si>
    <t>Objednatel:</t>
  </si>
  <si>
    <t>Dodavatel:</t>
  </si>
  <si>
    <t>zde doplňte název vaší společnosti</t>
  </si>
  <si>
    <t>Jméno:</t>
  </si>
  <si>
    <t>zde doplňte jméno kontaktní osoby</t>
  </si>
  <si>
    <t>Telefon:</t>
  </si>
  <si>
    <t>zde doplňte telefon na kontaktní osobu</t>
  </si>
  <si>
    <t>Email:</t>
  </si>
  <si>
    <t>zde doplňte email kontaktní osoby</t>
  </si>
  <si>
    <t>Pokyny pro vyplnění cenové nabídky</t>
  </si>
  <si>
    <t>vyplňte pole označená touto zelenou barvou</t>
  </si>
  <si>
    <t>ostatní pole se dopočítají</t>
  </si>
  <si>
    <t>pole pro případnou úpravu množství (cena se pak počítá s tímto množstvím)</t>
  </si>
  <si>
    <t>Číslo</t>
  </si>
  <si>
    <t>Kód</t>
  </si>
  <si>
    <t>Popis</t>
  </si>
  <si>
    <t>Podrobný popis</t>
  </si>
  <si>
    <t>MJ</t>
  </si>
  <si>
    <t>Množství</t>
  </si>
  <si>
    <t>Upravené
množství</t>
  </si>
  <si>
    <t>01.</t>
  </si>
  <si>
    <t/>
  </si>
  <si>
    <t>Stavební část</t>
  </si>
  <si>
    <t>01.01.</t>
  </si>
  <si>
    <t>Práce a dodávky HSV</t>
  </si>
  <si>
    <t>01.01.10.</t>
  </si>
  <si>
    <t>Ostatní výrobky</t>
  </si>
  <si>
    <t>01.01.10.015</t>
  </si>
  <si>
    <t>901001008</t>
  </si>
  <si>
    <t>608   M+D oboustranný dřevěný plot h=950mm, na terasách z hoblovaných modřín.prken, š.prkna 120mm, vč. základ.patek, sloupků, kotvení, veškerých doplňků, spojovacích prostředkůa povrchové úpravy, kompletní provedení dle PD</t>
  </si>
  <si>
    <t xml:space="preserve">
608   M+D oboustranný dřevěný plot h=950mm, na terasách z hoblovaných modřín.prken, š.prkna 120mm, vč. základ.patek, sloupků, kotvení, veškerých doplňků, spojovacích prostředkůa povrchové úpravy, kompletní provedení dle PD
</t>
  </si>
  <si>
    <t>m</t>
  </si>
  <si>
    <t>Poznámka</t>
  </si>
  <si>
    <t>10,371+12,318+3,83</t>
  </si>
  <si>
    <t>01.01.10.016</t>
  </si>
  <si>
    <t>90100-1008d</t>
  </si>
  <si>
    <t>608d   M+D oboustranný dřevěný plot h=1950mm, na terasách z hoblovaných modřín.prken, š.prkna 120mm, vč. základ.patek, sloupků, kotvení, veškerých doplňků, spojovacích prostředkůa povrchové úpravy, kompletní provedení dle PD</t>
  </si>
  <si>
    <t xml:space="preserve">
608d   M+D oboustranný dřevěný plot h=1950mm, na terasách z hoblovaných modřín.prken, š.prkna 120mm, vč. základ.patek, sloupků, kotvení, veškerých doplňků, spojovacích prostředkůa povrchové úpravy, kompletní provedení dle PD
</t>
  </si>
  <si>
    <t>17,1</t>
  </si>
  <si>
    <t>01.02.</t>
  </si>
  <si>
    <t>Práce a dodávky PSV</t>
  </si>
  <si>
    <t>01.02.07.</t>
  </si>
  <si>
    <t>Konstrukce truhlářské</t>
  </si>
  <si>
    <t>01.02.07.022</t>
  </si>
  <si>
    <t>766001034</t>
  </si>
  <si>
    <t xml:space="preserve">134  M+D obklad ostění sestavy poštovních schránek (desky Cetris tl.20mm), 4160x990xx, masivní nákližky dub, dýha dub, lakováno transparentním matným vodouředitelným lakem-tmavá lazura, vč. kotvení, kompletní provedení dle PD </t>
  </si>
  <si>
    <t xml:space="preserve">
134  M+D obklad ostění sestavy poštovních schránek (desky Cetris tl.20mm), 4160x990xx, masivní nákližky dub, dýha dub, lakováno transparentním matným vodouředitelným lakem-tmavá lazura, vč. kotvení, kompletní provedení dle PD 
</t>
  </si>
  <si>
    <t>kus</t>
  </si>
  <si>
    <t>01.02.07.023</t>
  </si>
  <si>
    <t>766001035</t>
  </si>
  <si>
    <t>m2</t>
  </si>
  <si>
    <t>01.02.07.024</t>
  </si>
  <si>
    <t>766001036</t>
  </si>
  <si>
    <t xml:space="preserve">136  M+D dřevěné madlo. dub 40x40mm, vč. kotvení,povrchové úpravy,  kompletní provedení dle PD </t>
  </si>
  <si>
    <t xml:space="preserve">
136  M+D dřevěné madlo. dub 40x40mm, vč. kotvení,povrchové úpravy,  kompletní provedení dle PD 
</t>
  </si>
  <si>
    <t>Palác Trnitá A1</t>
  </si>
  <si>
    <t>STRABAG a.s. dir. TR</t>
  </si>
  <si>
    <t>truhlářské práce</t>
  </si>
  <si>
    <t>JC
(CZK)</t>
  </si>
  <si>
    <t>Celkem
(CZK)</t>
  </si>
  <si>
    <t>SOUČET CELKEM</t>
  </si>
  <si>
    <t>Dne:</t>
  </si>
  <si>
    <t xml:space="preserve">135  M+D terasový rošt na terasách ve 2.np, modřín, vč. podkladní kce a plast.rektifikačních terčů podložených HI fólií, vč.kotvení, veškerých doplňků a  povrchové úpravy, kompletní provedení dle PD </t>
  </si>
  <si>
    <t xml:space="preserve">
135  M+D terasový rošt na terasách ve 2.np, modřín, vč. podkladní kce a plast.rektifikačních terčů podložených HI fólií, vč.kotvení, veškerých doplňků a  povrchové úpravy, kompletní provedení dle PD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</si>
</sst>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[Red]\-#,##0.00\ "/>
    <numFmt numFmtId="165" formatCode="#,##0.000"/>
    <numFmt numFmtId="166" formatCode="\=&quot;                                                                  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Helv"/>
      <charset val="238"/>
    </font>
    <font>
      <sz val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44"/>
      <name val="Arial"/>
      <family val="2"/>
    </font>
    <font>
      <sz val="8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3" fillId="0" borderId="0" xfId="1" applyFont="1"/>
    <xf numFmtId="49" fontId="4" fillId="0" borderId="0" xfId="1" applyNumberFormat="1" applyFont="1" applyFill="1" applyBorder="1" applyAlignment="1">
      <alignment vertical="center"/>
    </xf>
    <xf numFmtId="49" fontId="3" fillId="0" borderId="19" xfId="1" applyNumberFormat="1" applyFont="1" applyFill="1" applyBorder="1" applyAlignment="1" applyProtection="1">
      <alignment vertical="center"/>
    </xf>
    <xf numFmtId="0" fontId="3" fillId="0" borderId="0" xfId="1" applyFont="1" applyBorder="1"/>
    <xf numFmtId="49" fontId="3" fillId="0" borderId="0" xfId="1" applyNumberFormat="1" applyFont="1" applyFill="1" applyBorder="1" applyAlignment="1" applyProtection="1">
      <alignment vertical="center"/>
    </xf>
    <xf numFmtId="49" fontId="3" fillId="0" borderId="24" xfId="1" applyNumberFormat="1" applyFont="1" applyFill="1" applyBorder="1" applyAlignment="1" applyProtection="1">
      <alignment horizontal="right" vertical="center"/>
    </xf>
    <xf numFmtId="0" fontId="6" fillId="0" borderId="27" xfId="1" applyFont="1" applyFill="1" applyBorder="1" applyAlignment="1" applyProtection="1">
      <alignment horizontal="left"/>
    </xf>
    <xf numFmtId="0" fontId="6" fillId="0" borderId="28" xfId="1" applyFont="1" applyFill="1" applyBorder="1" applyAlignment="1" applyProtection="1">
      <alignment horizontal="left"/>
    </xf>
    <xf numFmtId="164" fontId="7" fillId="0" borderId="13" xfId="1" applyNumberFormat="1" applyFont="1" applyFill="1" applyBorder="1" applyAlignment="1">
      <alignment horizontal="left" vertical="center"/>
    </xf>
    <xf numFmtId="164" fontId="7" fillId="0" borderId="28" xfId="1" applyNumberFormat="1" applyFont="1" applyFill="1" applyBorder="1" applyAlignment="1">
      <alignment horizontal="left" vertical="center"/>
    </xf>
    <xf numFmtId="165" fontId="7" fillId="0" borderId="28" xfId="1" applyNumberFormat="1" applyFont="1" applyFill="1" applyBorder="1" applyAlignment="1">
      <alignment horizontal="left" vertical="center"/>
    </xf>
    <xf numFmtId="165" fontId="6" fillId="0" borderId="28" xfId="1" applyNumberFormat="1" applyFont="1" applyFill="1" applyBorder="1" applyAlignment="1" applyProtection="1">
      <alignment horizontal="center" vertical="center" wrapText="1"/>
    </xf>
    <xf numFmtId="4" fontId="6" fillId="0" borderId="28" xfId="1" applyNumberFormat="1" applyFont="1" applyFill="1" applyBorder="1" applyAlignment="1" applyProtection="1">
      <alignment horizontal="center" vertical="center" wrapText="1"/>
    </xf>
    <xf numFmtId="4" fontId="3" fillId="0" borderId="29" xfId="1" applyNumberFormat="1" applyFont="1" applyFill="1" applyBorder="1" applyAlignment="1" applyProtection="1"/>
    <xf numFmtId="0" fontId="3" fillId="0" borderId="30" xfId="1" applyFont="1" applyBorder="1"/>
    <xf numFmtId="0" fontId="3" fillId="0" borderId="33" xfId="1" applyFont="1" applyBorder="1"/>
    <xf numFmtId="0" fontId="3" fillId="0" borderId="10" xfId="1" applyFont="1" applyBorder="1"/>
    <xf numFmtId="164" fontId="8" fillId="5" borderId="23" xfId="1" applyNumberFormat="1" applyFont="1" applyFill="1" applyBorder="1" applyAlignment="1">
      <alignment vertical="center"/>
    </xf>
    <xf numFmtId="164" fontId="9" fillId="5" borderId="25" xfId="1" applyNumberFormat="1" applyFont="1" applyFill="1" applyBorder="1" applyAlignment="1">
      <alignment vertical="center"/>
    </xf>
    <xf numFmtId="164" fontId="6" fillId="5" borderId="25" xfId="1" applyNumberFormat="1" applyFont="1" applyFill="1" applyBorder="1" applyAlignment="1">
      <alignment vertical="center"/>
    </xf>
    <xf numFmtId="165" fontId="6" fillId="5" borderId="25" xfId="1" applyNumberFormat="1" applyFont="1" applyFill="1" applyBorder="1" applyAlignment="1">
      <alignment vertical="center"/>
    </xf>
    <xf numFmtId="0" fontId="3" fillId="0" borderId="35" xfId="1" applyFont="1" applyBorder="1"/>
    <xf numFmtId="166" fontId="10" fillId="0" borderId="0" xfId="1" applyNumberFormat="1" applyFont="1" applyFill="1" applyBorder="1" applyAlignment="1" applyProtection="1">
      <alignment horizontal="center" vertical="center"/>
    </xf>
    <xf numFmtId="166" fontId="3" fillId="0" borderId="0" xfId="1" applyNumberFormat="1" applyFont="1" applyFill="1" applyBorder="1" applyAlignment="1" applyProtection="1">
      <alignment vertical="center"/>
    </xf>
    <xf numFmtId="165" fontId="3" fillId="0" borderId="0" xfId="1" applyNumberFormat="1" applyFont="1" applyFill="1" applyBorder="1" applyAlignment="1" applyProtection="1">
      <alignment horizontal="center" vertical="center"/>
    </xf>
    <xf numFmtId="165" fontId="3" fillId="0" borderId="35" xfId="1" applyNumberFormat="1" applyFont="1" applyFill="1" applyBorder="1" applyAlignment="1" applyProtection="1">
      <alignment horizontal="center" vertical="center"/>
    </xf>
    <xf numFmtId="4" fontId="11" fillId="0" borderId="35" xfId="1" applyNumberFormat="1" applyFont="1" applyFill="1" applyBorder="1" applyAlignment="1" applyProtection="1">
      <alignment horizontal="right" vertical="center" indent="1"/>
    </xf>
    <xf numFmtId="4" fontId="11" fillId="0" borderId="35" xfId="1" applyNumberFormat="1" applyFont="1" applyFill="1" applyBorder="1" applyAlignment="1" applyProtection="1">
      <alignment horizontal="left" vertical="center" indent="1"/>
    </xf>
    <xf numFmtId="165" fontId="3" fillId="0" borderId="0" xfId="1" applyNumberFormat="1" applyFont="1"/>
    <xf numFmtId="4" fontId="3" fillId="0" borderId="0" xfId="1" applyNumberFormat="1" applyFont="1"/>
    <xf numFmtId="0" fontId="3" fillId="0" borderId="37" xfId="1" quotePrefix="1" applyFont="1" applyBorder="1"/>
    <xf numFmtId="0" fontId="3" fillId="0" borderId="37" xfId="1" applyFont="1" applyBorder="1"/>
    <xf numFmtId="165" fontId="3" fillId="0" borderId="37" xfId="1" applyNumberFormat="1" applyFont="1" applyBorder="1"/>
    <xf numFmtId="4" fontId="3" fillId="0" borderId="37" xfId="1" applyNumberFormat="1" applyFont="1" applyBorder="1"/>
    <xf numFmtId="0" fontId="3" fillId="0" borderId="38" xfId="1" quotePrefix="1" applyFont="1" applyBorder="1"/>
    <xf numFmtId="0" fontId="3" fillId="0" borderId="38" xfId="1" applyFont="1" applyBorder="1"/>
    <xf numFmtId="165" fontId="3" fillId="0" borderId="38" xfId="1" applyNumberFormat="1" applyFont="1" applyBorder="1"/>
    <xf numFmtId="4" fontId="3" fillId="0" borderId="38" xfId="1" applyNumberFormat="1" applyFont="1" applyBorder="1"/>
    <xf numFmtId="0" fontId="3" fillId="0" borderId="38" xfId="1" applyFont="1" applyBorder="1" applyAlignment="1">
      <alignment wrapText="1"/>
    </xf>
    <xf numFmtId="0" fontId="3" fillId="0" borderId="39" xfId="1" quotePrefix="1" applyFont="1" applyBorder="1"/>
    <xf numFmtId="0" fontId="3" fillId="0" borderId="39" xfId="1" applyFont="1" applyBorder="1"/>
    <xf numFmtId="165" fontId="3" fillId="0" borderId="39" xfId="1" applyNumberFormat="1" applyFont="1" applyBorder="1"/>
    <xf numFmtId="4" fontId="3" fillId="0" borderId="39" xfId="1" applyNumberFormat="1" applyFont="1" applyBorder="1"/>
    <xf numFmtId="0" fontId="3" fillId="0" borderId="40" xfId="1" quotePrefix="1" applyFont="1" applyBorder="1"/>
    <xf numFmtId="0" fontId="3" fillId="0" borderId="41" xfId="1" quotePrefix="1" applyFont="1" applyBorder="1"/>
    <xf numFmtId="0" fontId="3" fillId="0" borderId="42" xfId="1" quotePrefix="1" applyFont="1" applyBorder="1"/>
    <xf numFmtId="0" fontId="13" fillId="0" borderId="43" xfId="1" quotePrefix="1" applyFont="1" applyBorder="1"/>
    <xf numFmtId="0" fontId="13" fillId="0" borderId="44" xfId="1" quotePrefix="1" applyFont="1" applyBorder="1"/>
    <xf numFmtId="0" fontId="13" fillId="0" borderId="44" xfId="1" applyFont="1" applyBorder="1"/>
    <xf numFmtId="165" fontId="13" fillId="0" borderId="44" xfId="1" applyNumberFormat="1" applyFont="1" applyBorder="1"/>
    <xf numFmtId="4" fontId="13" fillId="0" borderId="44" xfId="1" applyNumberFormat="1" applyFont="1" applyBorder="1"/>
    <xf numFmtId="0" fontId="13" fillId="0" borderId="45" xfId="1" quotePrefix="1" applyFont="1" applyBorder="1"/>
    <xf numFmtId="0" fontId="13" fillId="0" borderId="46" xfId="1" quotePrefix="1" applyFont="1" applyBorder="1"/>
    <xf numFmtId="0" fontId="13" fillId="0" borderId="46" xfId="1" applyFont="1" applyBorder="1"/>
    <xf numFmtId="165" fontId="13" fillId="0" borderId="46" xfId="1" applyNumberFormat="1" applyFont="1" applyBorder="1"/>
    <xf numFmtId="4" fontId="13" fillId="0" borderId="46" xfId="1" applyNumberFormat="1" applyFont="1" applyBorder="1"/>
    <xf numFmtId="0" fontId="3" fillId="0" borderId="37" xfId="1" applyFont="1" applyBorder="1" applyAlignment="1">
      <alignment wrapText="1"/>
    </xf>
    <xf numFmtId="4" fontId="3" fillId="4" borderId="37" xfId="1" applyNumberFormat="1" applyFont="1" applyFill="1" applyBorder="1" applyProtection="1">
      <protection locked="0"/>
    </xf>
    <xf numFmtId="165" fontId="3" fillId="5" borderId="37" xfId="1" applyNumberFormat="1" applyFont="1" applyFill="1" applyBorder="1" applyProtection="1">
      <protection locked="0"/>
    </xf>
    <xf numFmtId="4" fontId="3" fillId="4" borderId="38" xfId="1" applyNumberFormat="1" applyFont="1" applyFill="1" applyBorder="1" applyProtection="1">
      <protection locked="0"/>
    </xf>
    <xf numFmtId="165" fontId="3" fillId="5" borderId="38" xfId="1" applyNumberFormat="1" applyFont="1" applyFill="1" applyBorder="1" applyProtection="1">
      <protection locked="0"/>
    </xf>
    <xf numFmtId="0" fontId="3" fillId="0" borderId="39" xfId="1" applyFont="1" applyBorder="1" applyAlignment="1">
      <alignment wrapText="1"/>
    </xf>
    <xf numFmtId="165" fontId="3" fillId="5" borderId="39" xfId="1" applyNumberFormat="1" applyFont="1" applyFill="1" applyBorder="1" applyProtection="1">
      <protection locked="0"/>
    </xf>
    <xf numFmtId="4" fontId="3" fillId="4" borderId="39" xfId="1" applyNumberFormat="1" applyFont="1" applyFill="1" applyBorder="1" applyProtection="1">
      <protection locked="0"/>
    </xf>
    <xf numFmtId="0" fontId="13" fillId="6" borderId="43" xfId="1" quotePrefix="1" applyFont="1" applyFill="1" applyBorder="1"/>
    <xf numFmtId="0" fontId="13" fillId="6" borderId="44" xfId="1" quotePrefix="1" applyFont="1" applyFill="1" applyBorder="1"/>
    <xf numFmtId="0" fontId="13" fillId="6" borderId="44" xfId="1" applyFont="1" applyFill="1" applyBorder="1"/>
    <xf numFmtId="165" fontId="13" fillId="6" borderId="44" xfId="1" applyNumberFormat="1" applyFont="1" applyFill="1" applyBorder="1"/>
    <xf numFmtId="4" fontId="13" fillId="6" borderId="44" xfId="1" applyNumberFormat="1" applyFont="1" applyFill="1" applyBorder="1"/>
    <xf numFmtId="0" fontId="12" fillId="2" borderId="47" xfId="1" applyFont="1" applyFill="1" applyBorder="1" applyAlignment="1" applyProtection="1">
      <alignment horizontal="center" vertical="top"/>
    </xf>
    <xf numFmtId="165" fontId="12" fillId="2" borderId="47" xfId="1" applyNumberFormat="1" applyFont="1" applyFill="1" applyBorder="1" applyAlignment="1" applyProtection="1">
      <alignment horizontal="center" vertical="top"/>
    </xf>
    <xf numFmtId="165" fontId="8" fillId="5" borderId="17" xfId="1" applyNumberFormat="1" applyFont="1" applyFill="1" applyBorder="1" applyAlignment="1" applyProtection="1">
      <alignment horizontal="center" vertical="top" wrapText="1"/>
    </xf>
    <xf numFmtId="4" fontId="8" fillId="2" borderId="47" xfId="1" applyNumberFormat="1" applyFont="1" applyFill="1" applyBorder="1" applyAlignment="1" applyProtection="1">
      <alignment horizontal="center" vertical="top" wrapText="1"/>
    </xf>
    <xf numFmtId="0" fontId="13" fillId="0" borderId="48" xfId="1" quotePrefix="1" applyFont="1" applyBorder="1"/>
    <xf numFmtId="0" fontId="13" fillId="0" borderId="36" xfId="1" quotePrefix="1" applyFont="1" applyBorder="1"/>
    <xf numFmtId="0" fontId="13" fillId="0" borderId="36" xfId="1" applyFont="1" applyBorder="1"/>
    <xf numFmtId="165" fontId="13" fillId="0" borderId="36" xfId="1" applyNumberFormat="1" applyFont="1" applyBorder="1"/>
    <xf numFmtId="4" fontId="13" fillId="0" borderId="36" xfId="1" applyNumberFormat="1" applyFont="1" applyBorder="1"/>
    <xf numFmtId="0" fontId="3" fillId="0" borderId="1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2" xfId="1" applyFont="1" applyFill="1" applyBorder="1" applyProtection="1"/>
    <xf numFmtId="165" fontId="3" fillId="0" borderId="2" xfId="1" applyNumberFormat="1" applyFont="1" applyFill="1" applyBorder="1" applyAlignment="1" applyProtection="1">
      <alignment horizontal="center"/>
    </xf>
    <xf numFmtId="4" fontId="11" fillId="0" borderId="2" xfId="1" applyNumberFormat="1" applyFont="1" applyFill="1" applyBorder="1" applyProtection="1"/>
    <xf numFmtId="49" fontId="3" fillId="4" borderId="23" xfId="1" applyNumberFormat="1" applyFont="1" applyFill="1" applyBorder="1" applyAlignment="1" applyProtection="1">
      <alignment horizontal="left" vertical="center"/>
      <protection locked="0"/>
    </xf>
    <xf numFmtId="49" fontId="3" fillId="4" borderId="25" xfId="1" applyNumberFormat="1" applyFont="1" applyFill="1" applyBorder="1" applyAlignment="1" applyProtection="1">
      <alignment horizontal="left" vertical="center"/>
      <protection locked="0"/>
    </xf>
    <xf numFmtId="49" fontId="3" fillId="4" borderId="26" xfId="1" applyNumberFormat="1" applyFont="1" applyFill="1" applyBorder="1" applyAlignment="1" applyProtection="1">
      <alignment horizontal="left" vertical="center"/>
      <protection locked="0"/>
    </xf>
    <xf numFmtId="164" fontId="6" fillId="4" borderId="31" xfId="1" applyNumberFormat="1" applyFont="1" applyFill="1" applyBorder="1" applyAlignment="1" applyProtection="1">
      <alignment horizontal="left" vertical="center"/>
      <protection locked="0"/>
    </xf>
    <xf numFmtId="164" fontId="6" fillId="4" borderId="16" xfId="1" applyNumberFormat="1" applyFont="1" applyFill="1" applyBorder="1" applyAlignment="1" applyProtection="1">
      <alignment horizontal="left" vertical="center"/>
      <protection locked="0"/>
    </xf>
    <xf numFmtId="4" fontId="6" fillId="0" borderId="31" xfId="1" applyNumberFormat="1" applyFont="1" applyBorder="1" applyAlignment="1" applyProtection="1">
      <alignment horizontal="center" vertical="center" wrapText="1"/>
    </xf>
    <xf numFmtId="4" fontId="6" fillId="0" borderId="32" xfId="1" applyNumberFormat="1" applyFont="1" applyBorder="1" applyAlignment="1" applyProtection="1">
      <alignment horizontal="center" vertical="center" wrapText="1"/>
    </xf>
    <xf numFmtId="4" fontId="6" fillId="0" borderId="9" xfId="1" applyNumberFormat="1" applyFont="1" applyBorder="1" applyAlignment="1" applyProtection="1">
      <alignment horizontal="center" vertical="center" wrapText="1"/>
    </xf>
    <xf numFmtId="4" fontId="6" fillId="0" borderId="34" xfId="1" applyNumberFormat="1" applyFont="1" applyBorder="1" applyAlignment="1" applyProtection="1">
      <alignment horizontal="center" vertical="center" wrapText="1"/>
    </xf>
    <xf numFmtId="0" fontId="3" fillId="3" borderId="4" xfId="1" applyFont="1" applyFill="1" applyBorder="1" applyAlignment="1" applyProtection="1">
      <alignment horizontal="left" vertical="center"/>
    </xf>
    <xf numFmtId="0" fontId="3" fillId="3" borderId="5" xfId="1" applyFont="1" applyFill="1" applyBorder="1" applyAlignment="1" applyProtection="1">
      <alignment horizontal="left" vertical="center"/>
    </xf>
    <xf numFmtId="49" fontId="5" fillId="4" borderId="18" xfId="1" applyNumberFormat="1" applyFont="1" applyFill="1" applyBorder="1" applyAlignment="1" applyProtection="1">
      <alignment horizontal="left" vertical="center"/>
      <protection locked="0"/>
    </xf>
    <xf numFmtId="0" fontId="3" fillId="3" borderId="20" xfId="1" applyFont="1" applyFill="1" applyBorder="1" applyAlignment="1" applyProtection="1">
      <alignment horizontal="left" vertical="center"/>
    </xf>
    <xf numFmtId="0" fontId="3" fillId="3" borderId="21" xfId="1" applyFont="1" applyFill="1" applyBorder="1" applyAlignment="1" applyProtection="1">
      <alignment horizontal="left" vertical="center"/>
    </xf>
    <xf numFmtId="49" fontId="3" fillId="4" borderId="22" xfId="1" applyNumberFormat="1" applyFont="1" applyFill="1" applyBorder="1" applyAlignment="1" applyProtection="1">
      <alignment horizontal="left" vertical="center"/>
      <protection locked="0"/>
    </xf>
    <xf numFmtId="0" fontId="3" fillId="3" borderId="7" xfId="1" applyFont="1" applyFill="1" applyBorder="1" applyAlignment="1" applyProtection="1">
      <alignment horizontal="left" vertical="center"/>
    </xf>
    <xf numFmtId="0" fontId="3" fillId="3" borderId="8" xfId="1" applyFont="1" applyFill="1" applyBorder="1" applyAlignment="1" applyProtection="1">
      <alignment horizontal="left" vertical="center"/>
    </xf>
    <xf numFmtId="49" fontId="3" fillId="4" borderId="8" xfId="1" applyNumberFormat="1" applyFont="1" applyFill="1" applyBorder="1" applyAlignment="1" applyProtection="1">
      <alignment horizontal="left" vertical="center"/>
      <protection locked="0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left" vertical="center"/>
    </xf>
    <xf numFmtId="0" fontId="3" fillId="2" borderId="5" xfId="1" applyFont="1" applyFill="1" applyBorder="1" applyAlignment="1" applyProtection="1">
      <alignment horizontal="left" vertical="center"/>
    </xf>
    <xf numFmtId="49" fontId="4" fillId="2" borderId="6" xfId="1" applyNumberFormat="1" applyFont="1" applyFill="1" applyBorder="1" applyAlignment="1" applyProtection="1">
      <alignment horizontal="left" vertical="center"/>
    </xf>
    <xf numFmtId="49" fontId="4" fillId="2" borderId="0" xfId="1" applyNumberFormat="1" applyFont="1" applyFill="1" applyBorder="1" applyAlignment="1" applyProtection="1">
      <alignment horizontal="left" vertical="center"/>
    </xf>
    <xf numFmtId="0" fontId="3" fillId="2" borderId="7" xfId="1" applyFont="1" applyFill="1" applyBorder="1" applyAlignment="1" applyProtection="1">
      <alignment horizontal="left" vertical="center"/>
    </xf>
    <xf numFmtId="0" fontId="3" fillId="2" borderId="8" xfId="1" applyFont="1" applyFill="1" applyBorder="1" applyAlignment="1" applyProtection="1">
      <alignment horizontal="left" vertical="center"/>
    </xf>
    <xf numFmtId="49" fontId="5" fillId="2" borderId="9" xfId="1" applyNumberFormat="1" applyFont="1" applyFill="1" applyBorder="1" applyAlignment="1" applyProtection="1">
      <alignment horizontal="left" vertical="center"/>
    </xf>
    <xf numFmtId="49" fontId="5" fillId="2" borderId="10" xfId="1" applyNumberFormat="1" applyFont="1" applyFill="1" applyBorder="1" applyAlignment="1" applyProtection="1">
      <alignment horizontal="left" vertical="center"/>
    </xf>
    <xf numFmtId="0" fontId="3" fillId="3" borderId="11" xfId="1" applyFont="1" applyFill="1" applyBorder="1" applyAlignment="1" applyProtection="1">
      <alignment horizontal="left" vertical="center"/>
    </xf>
    <xf numFmtId="0" fontId="3" fillId="3" borderId="12" xfId="1" applyFont="1" applyFill="1" applyBorder="1" applyAlignment="1" applyProtection="1">
      <alignment horizontal="left" vertical="center"/>
    </xf>
    <xf numFmtId="49" fontId="5" fillId="0" borderId="13" xfId="1" applyNumberFormat="1" applyFont="1" applyFill="1" applyBorder="1" applyAlignment="1" applyProtection="1">
      <alignment horizontal="left" vertical="center"/>
      <protection locked="0"/>
    </xf>
    <xf numFmtId="49" fontId="5" fillId="0" borderId="14" xfId="1" applyNumberFormat="1" applyFont="1" applyFill="1" applyBorder="1" applyAlignment="1" applyProtection="1">
      <alignment horizontal="left" vertical="center"/>
      <protection locked="0"/>
    </xf>
    <xf numFmtId="49" fontId="5" fillId="0" borderId="15" xfId="1" applyNumberFormat="1" applyFont="1" applyFill="1" applyBorder="1" applyAlignment="1" applyProtection="1">
      <alignment horizontal="left" vertical="center"/>
      <protection locked="0"/>
    </xf>
  </cellXfs>
  <cellStyles count="2">
    <cellStyle name="Normální" xfId="0" builtinId="0"/>
    <cellStyle name="normální_Upraveny_vzor_2" xfId="1" xr:uid="{00000000-0005-0000-0000-000001000000}"/>
  </cellStyles>
  <dxfs count="1">
    <dxf>
      <font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323850</xdr:colOff>
      <xdr:row>0</xdr:row>
      <xdr:rowOff>0</xdr:rowOff>
    </xdr:from>
    <xdr:to>
      <xdr:col>9</xdr:col>
      <xdr:colOff>0</xdr:colOff>
      <xdr:row>0</xdr:row>
      <xdr:rowOff>676275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9875" y="0"/>
          <a:ext cx="16383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P">
    <outlinePr summaryBelow="0"/>
    <pageSetUpPr fitToPage="1"/>
  </sheetPr>
  <dimension ref="A1:I31"/>
  <sheetViews>
    <sheetView tabSelected="1" workbookViewId="0">
      <pane ySplit="13" topLeftCell="A23" activePane="bottomLeft" state="frozen"/>
      <selection pane="bottomLeft" activeCell="J22" sqref="J22"/>
    </sheetView>
  </sheetViews>
  <sheetFormatPr defaultColWidth="11.42578125" defaultRowHeight="12.75" outlineLevelRow="4" x14ac:dyDescent="0.2"/>
  <cols>
    <col min="1" max="1" width="11.7109375" style="1" customWidth="1"/>
    <col min="2" max="2" width="11.5703125" style="1" bestFit="1" customWidth="1"/>
    <col min="3" max="3" width="100.7109375" style="1" customWidth="1"/>
    <col min="4" max="4" width="59.85546875" style="1" bestFit="1" customWidth="1"/>
    <col min="5" max="5" width="6.28515625" style="1" bestFit="1" customWidth="1"/>
    <col min="6" max="6" width="8.85546875" style="29" bestFit="1" customWidth="1"/>
    <col min="7" max="7" width="9.7109375" style="29" bestFit="1" customWidth="1"/>
    <col min="8" max="8" width="13.7109375" style="30" customWidth="1"/>
    <col min="9" max="9" width="15.7109375" style="30" customWidth="1"/>
    <col min="10" max="16384" width="11.42578125" style="1"/>
  </cols>
  <sheetData>
    <row r="1" spans="1:9" ht="54.95" customHeight="1" thickBot="1" x14ac:dyDescent="0.25">
      <c r="A1" s="102" t="s">
        <v>0</v>
      </c>
      <c r="B1" s="103"/>
      <c r="C1" s="103"/>
      <c r="D1" s="103"/>
      <c r="E1" s="103"/>
      <c r="F1" s="103"/>
      <c r="G1" s="103"/>
      <c r="H1" s="103"/>
      <c r="I1" s="104"/>
    </row>
    <row r="2" spans="1:9" ht="18" customHeight="1" x14ac:dyDescent="0.2">
      <c r="A2" s="105" t="s">
        <v>1</v>
      </c>
      <c r="B2" s="106"/>
      <c r="C2" s="107" t="s">
        <v>58</v>
      </c>
      <c r="D2" s="108"/>
      <c r="E2" s="108"/>
      <c r="F2" s="108"/>
      <c r="G2" s="108"/>
      <c r="H2" s="108"/>
      <c r="I2" s="108"/>
    </row>
    <row r="3" spans="1:9" ht="15.75" thickBot="1" x14ac:dyDescent="0.25">
      <c r="A3" s="109" t="s">
        <v>2</v>
      </c>
      <c r="B3" s="110"/>
      <c r="C3" s="111" t="s">
        <v>60</v>
      </c>
      <c r="D3" s="112"/>
      <c r="E3" s="112"/>
      <c r="F3" s="112"/>
      <c r="G3" s="112"/>
      <c r="H3" s="112"/>
      <c r="I3" s="112"/>
    </row>
    <row r="4" spans="1:9" ht="15" x14ac:dyDescent="0.2">
      <c r="A4" s="113" t="s">
        <v>3</v>
      </c>
      <c r="B4" s="114"/>
      <c r="C4" s="115" t="s">
        <v>59</v>
      </c>
      <c r="D4" s="116"/>
      <c r="E4" s="116"/>
      <c r="F4" s="116"/>
      <c r="G4" s="116"/>
      <c r="H4" s="116"/>
      <c r="I4" s="117"/>
    </row>
    <row r="5" spans="1:9" ht="15.75" x14ac:dyDescent="0.2">
      <c r="A5" s="93" t="s">
        <v>4</v>
      </c>
      <c r="B5" s="94"/>
      <c r="C5" s="95" t="s">
        <v>5</v>
      </c>
      <c r="D5" s="95"/>
      <c r="E5" s="2"/>
      <c r="F5" s="2"/>
      <c r="G5" s="2"/>
      <c r="H5" s="2"/>
      <c r="I5" s="3"/>
    </row>
    <row r="6" spans="1:9" x14ac:dyDescent="0.2">
      <c r="A6" s="96" t="s">
        <v>6</v>
      </c>
      <c r="B6" s="97"/>
      <c r="C6" s="98" t="s">
        <v>7</v>
      </c>
      <c r="D6" s="98"/>
      <c r="E6" s="5"/>
      <c r="F6" s="5"/>
      <c r="G6" s="5"/>
      <c r="H6" s="5"/>
      <c r="I6" s="3"/>
    </row>
    <row r="7" spans="1:9" ht="13.5" thickBot="1" x14ac:dyDescent="0.25">
      <c r="A7" s="99" t="s">
        <v>8</v>
      </c>
      <c r="B7" s="100"/>
      <c r="C7" s="84" t="s">
        <v>9</v>
      </c>
      <c r="D7" s="101"/>
      <c r="E7" s="6" t="s">
        <v>10</v>
      </c>
      <c r="F7" s="84" t="s">
        <v>11</v>
      </c>
      <c r="G7" s="85"/>
      <c r="H7" s="85"/>
      <c r="I7" s="86"/>
    </row>
    <row r="8" spans="1:9" ht="15" x14ac:dyDescent="0.2">
      <c r="A8" s="7"/>
      <c r="B8" s="8"/>
      <c r="C8" s="9" t="s">
        <v>12</v>
      </c>
      <c r="D8" s="10"/>
      <c r="E8" s="10"/>
      <c r="F8" s="11"/>
      <c r="G8" s="12"/>
      <c r="H8" s="13"/>
      <c r="I8" s="14"/>
    </row>
    <row r="9" spans="1:9" x14ac:dyDescent="0.2">
      <c r="A9" s="15"/>
      <c r="B9" s="4"/>
      <c r="C9" s="87" t="s">
        <v>13</v>
      </c>
      <c r="D9" s="88"/>
      <c r="E9" s="88"/>
      <c r="F9" s="88"/>
      <c r="G9" s="88"/>
      <c r="H9" s="89" t="s">
        <v>14</v>
      </c>
      <c r="I9" s="90"/>
    </row>
    <row r="10" spans="1:9" ht="13.5" thickBot="1" x14ac:dyDescent="0.25">
      <c r="A10" s="16"/>
      <c r="B10" s="17"/>
      <c r="C10" s="18" t="s">
        <v>15</v>
      </c>
      <c r="D10" s="19"/>
      <c r="E10" s="20"/>
      <c r="F10" s="21"/>
      <c r="G10" s="21"/>
      <c r="H10" s="91"/>
      <c r="I10" s="92"/>
    </row>
    <row r="11" spans="1:9" x14ac:dyDescent="0.2">
      <c r="A11" s="23"/>
      <c r="B11" s="23"/>
      <c r="C11" s="24"/>
      <c r="D11" s="24"/>
      <c r="E11" s="24"/>
      <c r="F11" s="25"/>
      <c r="G11" s="26"/>
      <c r="H11" s="27"/>
      <c r="I11" s="28"/>
    </row>
    <row r="12" spans="1:9" ht="28.5" customHeight="1" thickBot="1" x14ac:dyDescent="0.25">
      <c r="A12" s="70" t="s">
        <v>16</v>
      </c>
      <c r="B12" s="70" t="s">
        <v>17</v>
      </c>
      <c r="C12" s="70" t="s">
        <v>18</v>
      </c>
      <c r="D12" s="70" t="s">
        <v>19</v>
      </c>
      <c r="E12" s="70" t="s">
        <v>20</v>
      </c>
      <c r="F12" s="71" t="s">
        <v>21</v>
      </c>
      <c r="G12" s="72" t="s">
        <v>22</v>
      </c>
      <c r="H12" s="73" t="s">
        <v>61</v>
      </c>
      <c r="I12" s="73" t="s">
        <v>62</v>
      </c>
    </row>
    <row r="13" spans="1:9" ht="5.25" customHeight="1" thickBot="1" x14ac:dyDescent="0.25">
      <c r="A13" s="79"/>
      <c r="B13" s="80"/>
      <c r="C13" s="81"/>
      <c r="D13" s="81"/>
      <c r="E13" s="81"/>
      <c r="F13" s="82"/>
      <c r="G13" s="82"/>
      <c r="H13" s="83"/>
      <c r="I13" s="83"/>
    </row>
    <row r="14" spans="1:9" x14ac:dyDescent="0.2">
      <c r="A14" s="74" t="s">
        <v>23</v>
      </c>
      <c r="B14" s="75" t="s">
        <v>24</v>
      </c>
      <c r="C14" s="76" t="s">
        <v>25</v>
      </c>
      <c r="D14" s="76"/>
      <c r="E14" s="76"/>
      <c r="F14" s="77"/>
      <c r="G14" s="77"/>
      <c r="H14" s="78"/>
      <c r="I14" s="78">
        <f>SUBTOTAL(9,I15:I25)</f>
        <v>0</v>
      </c>
    </row>
    <row r="15" spans="1:9" outlineLevel="1" x14ac:dyDescent="0.2">
      <c r="A15" s="52" t="s">
        <v>26</v>
      </c>
      <c r="B15" s="53" t="s">
        <v>24</v>
      </c>
      <c r="C15" s="54" t="s">
        <v>27</v>
      </c>
      <c r="D15" s="54"/>
      <c r="E15" s="54"/>
      <c r="F15" s="55"/>
      <c r="G15" s="55"/>
      <c r="H15" s="56"/>
      <c r="I15" s="56">
        <f>SUBTOTAL(9,I16:I20)</f>
        <v>0</v>
      </c>
    </row>
    <row r="16" spans="1:9" ht="13.5" outlineLevel="2" thickBot="1" x14ac:dyDescent="0.25">
      <c r="A16" s="47" t="s">
        <v>28</v>
      </c>
      <c r="B16" s="48" t="s">
        <v>24</v>
      </c>
      <c r="C16" s="49" t="s">
        <v>29</v>
      </c>
      <c r="D16" s="49"/>
      <c r="E16" s="49"/>
      <c r="F16" s="50"/>
      <c r="G16" s="50"/>
      <c r="H16" s="51"/>
      <c r="I16" s="51">
        <f>SUBTOTAL(9,I17:I20)</f>
        <v>0</v>
      </c>
    </row>
    <row r="17" spans="1:9" ht="76.5" outlineLevel="3" x14ac:dyDescent="0.2">
      <c r="A17" s="44" t="s">
        <v>30</v>
      </c>
      <c r="B17" s="31" t="s">
        <v>31</v>
      </c>
      <c r="C17" s="32" t="s">
        <v>32</v>
      </c>
      <c r="D17" s="57" t="s">
        <v>33</v>
      </c>
      <c r="E17" s="32" t="s">
        <v>34</v>
      </c>
      <c r="F17" s="33">
        <v>26.518999999999998</v>
      </c>
      <c r="G17" s="59"/>
      <c r="H17" s="58">
        <v>0</v>
      </c>
      <c r="I17" s="34">
        <f>ROUND(IF(OR(G17=0,G17=""),F17*H17,G17*H17),2)</f>
        <v>0</v>
      </c>
    </row>
    <row r="18" spans="1:9" outlineLevel="4" x14ac:dyDescent="0.2">
      <c r="A18" s="45" t="s">
        <v>24</v>
      </c>
      <c r="B18" s="35" t="s">
        <v>35</v>
      </c>
      <c r="C18" s="36" t="s">
        <v>36</v>
      </c>
      <c r="D18" s="36"/>
      <c r="E18" s="36"/>
      <c r="F18" s="37"/>
      <c r="G18" s="37"/>
      <c r="H18" s="38"/>
      <c r="I18" s="38"/>
    </row>
    <row r="19" spans="1:9" ht="76.5" outlineLevel="3" x14ac:dyDescent="0.2">
      <c r="A19" s="45" t="s">
        <v>37</v>
      </c>
      <c r="B19" s="35" t="s">
        <v>38</v>
      </c>
      <c r="C19" s="36" t="s">
        <v>39</v>
      </c>
      <c r="D19" s="39" t="s">
        <v>40</v>
      </c>
      <c r="E19" s="36" t="s">
        <v>34</v>
      </c>
      <c r="F19" s="37">
        <v>17.100000000000001</v>
      </c>
      <c r="G19" s="61"/>
      <c r="H19" s="60">
        <v>0</v>
      </c>
      <c r="I19" s="38">
        <f>ROUND(IF(OR(G19=0,G19=""),F19*H19,G19*H19),2)</f>
        <v>0</v>
      </c>
    </row>
    <row r="20" spans="1:9" outlineLevel="4" x14ac:dyDescent="0.2">
      <c r="A20" s="46" t="s">
        <v>24</v>
      </c>
      <c r="B20" s="40" t="s">
        <v>35</v>
      </c>
      <c r="C20" s="41" t="s">
        <v>41</v>
      </c>
      <c r="D20" s="41"/>
      <c r="E20" s="41"/>
      <c r="F20" s="42"/>
      <c r="G20" s="42"/>
      <c r="H20" s="43"/>
      <c r="I20" s="43"/>
    </row>
    <row r="21" spans="1:9" outlineLevel="1" x14ac:dyDescent="0.2">
      <c r="A21" s="52" t="s">
        <v>42</v>
      </c>
      <c r="B21" s="53" t="s">
        <v>24</v>
      </c>
      <c r="C21" s="54" t="s">
        <v>43</v>
      </c>
      <c r="D21" s="54"/>
      <c r="E21" s="54"/>
      <c r="F21" s="55"/>
      <c r="G21" s="55"/>
      <c r="H21" s="56"/>
      <c r="I21" s="56">
        <f>SUBTOTAL(9,I22:I25)</f>
        <v>0</v>
      </c>
    </row>
    <row r="22" spans="1:9" ht="13.5" outlineLevel="2" thickBot="1" x14ac:dyDescent="0.25">
      <c r="A22" s="47" t="s">
        <v>44</v>
      </c>
      <c r="B22" s="48" t="s">
        <v>24</v>
      </c>
      <c r="C22" s="49" t="s">
        <v>45</v>
      </c>
      <c r="D22" s="49"/>
      <c r="E22" s="49"/>
      <c r="F22" s="50"/>
      <c r="G22" s="50"/>
      <c r="H22" s="51"/>
      <c r="I22" s="51">
        <f>SUBTOTAL(9,I23:I25)</f>
        <v>0</v>
      </c>
    </row>
    <row r="23" spans="1:9" ht="76.5" outlineLevel="3" x14ac:dyDescent="0.2">
      <c r="A23" s="44" t="s">
        <v>46</v>
      </c>
      <c r="B23" s="31" t="s">
        <v>47</v>
      </c>
      <c r="C23" s="32" t="s">
        <v>48</v>
      </c>
      <c r="D23" s="57" t="s">
        <v>49</v>
      </c>
      <c r="E23" s="32" t="s">
        <v>50</v>
      </c>
      <c r="F23" s="33">
        <v>1</v>
      </c>
      <c r="G23" s="59"/>
      <c r="H23" s="58">
        <v>0</v>
      </c>
      <c r="I23" s="34">
        <f>ROUND(IF(OR(G23=0,G23=""),F23*H23,G23*H23),2)</f>
        <v>0</v>
      </c>
    </row>
    <row r="24" spans="1:9" ht="63.75" outlineLevel="3" x14ac:dyDescent="0.2">
      <c r="A24" s="45" t="s">
        <v>51</v>
      </c>
      <c r="B24" s="35" t="s">
        <v>52</v>
      </c>
      <c r="C24" s="36" t="s">
        <v>65</v>
      </c>
      <c r="D24" s="39" t="s">
        <v>66</v>
      </c>
      <c r="E24" s="36" t="s">
        <v>53</v>
      </c>
      <c r="F24" s="37">
        <v>250</v>
      </c>
      <c r="G24" s="61"/>
      <c r="H24" s="60">
        <v>0</v>
      </c>
      <c r="I24" s="38">
        <f>ROUND(IF(OR(G24=0,G24=""),F24*H24,G24*H24),2)</f>
        <v>0</v>
      </c>
    </row>
    <row r="25" spans="1:9" ht="51" outlineLevel="3" x14ac:dyDescent="0.2">
      <c r="A25" s="46" t="s">
        <v>54</v>
      </c>
      <c r="B25" s="40" t="s">
        <v>55</v>
      </c>
      <c r="C25" s="41" t="s">
        <v>56</v>
      </c>
      <c r="D25" s="62" t="s">
        <v>57</v>
      </c>
      <c r="E25" s="41" t="s">
        <v>34</v>
      </c>
      <c r="F25" s="42">
        <v>83.2</v>
      </c>
      <c r="G25" s="63"/>
      <c r="H25" s="64">
        <v>0</v>
      </c>
      <c r="I25" s="43">
        <f>ROUND(IF(OR(G25=0,G25=""),F25*H25,G25*H25),2)</f>
        <v>0</v>
      </c>
    </row>
    <row r="26" spans="1:9" ht="13.5" thickBot="1" x14ac:dyDescent="0.25">
      <c r="A26" s="65" t="s">
        <v>24</v>
      </c>
      <c r="B26" s="66" t="s">
        <v>24</v>
      </c>
      <c r="C26" s="67" t="s">
        <v>63</v>
      </c>
      <c r="D26" s="67"/>
      <c r="E26" s="67"/>
      <c r="F26" s="68"/>
      <c r="G26" s="68"/>
      <c r="H26" s="69"/>
      <c r="I26" s="69">
        <f>SUBTOTAL(9,I14:I25)</f>
        <v>0</v>
      </c>
    </row>
    <row r="31" spans="1:9" x14ac:dyDescent="0.2">
      <c r="A31" s="22" t="s">
        <v>64</v>
      </c>
      <c r="B31" s="22"/>
    </row>
  </sheetData>
  <sheetProtection formatColumns="0"/>
  <mergeCells count="16">
    <mergeCell ref="A4:B4"/>
    <mergeCell ref="C4:I4"/>
    <mergeCell ref="A1:I1"/>
    <mergeCell ref="A2:B2"/>
    <mergeCell ref="C2:I2"/>
    <mergeCell ref="A3:B3"/>
    <mergeCell ref="C3:I3"/>
    <mergeCell ref="F7:I7"/>
    <mergeCell ref="C9:G9"/>
    <mergeCell ref="H9:I10"/>
    <mergeCell ref="A5:B5"/>
    <mergeCell ref="C5:D5"/>
    <mergeCell ref="A6:B6"/>
    <mergeCell ref="C6:D6"/>
    <mergeCell ref="A7:B7"/>
    <mergeCell ref="C7:D7"/>
  </mergeCells>
  <conditionalFormatting sqref="G5:G65536">
    <cfRule type="cellIs" dxfId="0" priority="1" stopIfTrue="1" operator="lessThan">
      <formula>0</formula>
    </cfRule>
  </conditionalFormatting>
  <printOptions horizontalCentered="1"/>
  <pageMargins left="0.78740157480314965" right="0.78740157480314965" top="0.78740157480314965" bottom="0.78740157480314965" header="0.39370078740157483" footer="0.39370078740157483"/>
  <pageSetup paperSize="9" scale="35" fitToHeight="0" orientation="portrait" r:id="rId1"/>
  <headerFooter alignWithMargins="0">
    <oddFooter>&amp;C&amp;8- &amp;P/&amp;N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Cenová nabídka</vt:lpstr>
      <vt:lpstr>'Cenová nabídka'!Názvy_tisku</vt:lpstr>
      <vt:lpstr>'Cenová nabídka'!Oblast_tisku</vt:lpstr>
    </vt:vector>
  </TitlesOfParts>
  <Company>BRVZ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Vlastimil Fanta</dc:creator>
  <cp:lastModifiedBy>Vlastimil Fanta</cp:lastModifiedBy>
  <dcterms:created xsi:type="dcterms:W3CDTF">2022-03-09T12:10:48Z</dcterms:created>
  <dcterms:modified xsi:type="dcterms:W3CDTF">2023-05-26T09:18:17Z</dcterms:modified>
</cp:coreProperties>
</file>