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komi\Desktop\"/>
    </mc:Choice>
  </mc:AlternateContent>
  <xr:revisionPtr revIDLastSave="0" documentId="13_ncr:1_{A33192F8-5191-43A2-8F0E-968158458A59}" xr6:coauthVersionLast="47" xr6:coauthVersionMax="47" xr10:uidLastSave="{00000000-0000-0000-0000-000000000000}"/>
  <bookViews>
    <workbookView xWindow="-28920" yWindow="30" windowWidth="29040" windowHeight="15720" xr2:uid="{DE44D8A1-4484-454B-93FC-B35F53E3905A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4" i="1" l="1"/>
  <c r="C12" i="1"/>
  <c r="C11" i="1"/>
  <c r="C9" i="1"/>
  <c r="C7" i="1"/>
  <c r="C6" i="1"/>
  <c r="I16" i="1"/>
  <c r="I14" i="1"/>
  <c r="I13" i="1"/>
  <c r="I12" i="1"/>
  <c r="I11" i="1"/>
  <c r="I9" i="1"/>
  <c r="I7" i="1"/>
  <c r="I6" i="1"/>
</calcChain>
</file>

<file path=xl/sharedStrings.xml><?xml version="1.0" encoding="utf-8"?>
<sst xmlns="http://schemas.openxmlformats.org/spreadsheetml/2006/main" count="30" uniqueCount="16">
  <si>
    <t>1.NP</t>
  </si>
  <si>
    <t>2.NP</t>
  </si>
  <si>
    <t>WC</t>
  </si>
  <si>
    <t>m2</t>
  </si>
  <si>
    <t>KOUPELNA</t>
  </si>
  <si>
    <t>M2</t>
  </si>
  <si>
    <t>PRACOVNA U GARÁŽE</t>
  </si>
  <si>
    <t>DĚTSKÝ POKOJ</t>
  </si>
  <si>
    <t>PRACOVNA U ZAHRADY</t>
  </si>
  <si>
    <t>CHODBA + SCHODIŠTĚ</t>
  </si>
  <si>
    <t>CELKEM OBYČ. 2.NP</t>
  </si>
  <si>
    <t>CELKEM ZELENÝ 2.NP</t>
  </si>
  <si>
    <t>PŘEDSÍŇ</t>
  </si>
  <si>
    <t>OBÝVACÍ POKOJ</t>
  </si>
  <si>
    <t>CELKEM ZELENÝ 1.NP</t>
  </si>
  <si>
    <t>CELKEM OBYČ. 1.NP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</si>
</sst>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2" fontId="0" fillId="0" borderId="0" xfId="0" applyNumberFormat="1"/>
    <xf numFmtId="0" fontId="1" fillId="2" borderId="0" xfId="0" applyFont="1" applyFill="1"/>
    <xf numFmtId="2" fontId="1" fillId="2" borderId="0" xfId="0" applyNumberFormat="1" applyFont="1" applyFill="1"/>
    <xf numFmtId="16" fontId="0" fillId="0" borderId="0" xfId="0" applyNumberFormat="1"/>
    <xf numFmtId="0" fontId="1" fillId="3" borderId="0" xfId="0" applyFont="1" applyFill="1"/>
    <xf numFmtId="2" fontId="1" fillId="3" borderId="0" xfId="0" applyNumberFormat="1" applyFont="1" applyFill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A813C0-D5CF-437A-BAA6-5FA0C19A8FA5}">
  <dimension ref="B5:J16"/>
  <sheetViews>
    <sheetView tabSelected="1" workbookViewId="0">
      <selection activeCell="G30" sqref="G30"/>
    </sheetView>
  </sheetViews>
  <sheetFormatPr defaultRowHeight="14.4" x14ac:dyDescent="0.3"/>
  <cols>
    <col min="2" max="2" width="19.21875" bestFit="1" customWidth="1"/>
    <col min="8" max="8" width="21.33203125" bestFit="1" customWidth="1"/>
    <col min="9" max="9" width="9.44140625" bestFit="1" customWidth="1"/>
  </cols>
  <sheetData>
    <row r="5" spans="2:10" x14ac:dyDescent="0.3">
      <c r="B5" t="s">
        <v>0</v>
      </c>
      <c r="H5" t="s">
        <v>1</v>
      </c>
    </row>
    <row r="6" spans="2:10" x14ac:dyDescent="0.3">
      <c r="B6" t="s">
        <v>2</v>
      </c>
      <c r="C6" s="1">
        <f>1.66*2.625</f>
        <v>4.3574999999999999</v>
      </c>
      <c r="D6" t="s">
        <v>3</v>
      </c>
      <c r="H6" t="s">
        <v>2</v>
      </c>
      <c r="I6" s="1">
        <f>2.245*0.92</f>
        <v>2.0654000000000003</v>
      </c>
      <c r="J6" t="s">
        <v>3</v>
      </c>
    </row>
    <row r="7" spans="2:10" x14ac:dyDescent="0.3">
      <c r="B7" t="s">
        <v>4</v>
      </c>
      <c r="C7" s="1">
        <f>1.8*1.056</f>
        <v>1.9008</v>
      </c>
      <c r="D7" t="s">
        <v>3</v>
      </c>
      <c r="H7" t="s">
        <v>4</v>
      </c>
      <c r="I7" s="1">
        <f>0.9*0.92+3.125*2.185</f>
        <v>7.6561250000000003</v>
      </c>
      <c r="J7" t="s">
        <v>3</v>
      </c>
    </row>
    <row r="9" spans="2:10" x14ac:dyDescent="0.3">
      <c r="B9" s="2" t="s">
        <v>14</v>
      </c>
      <c r="C9" s="3">
        <f>SUM(C6:C8)</f>
        <v>6.2583000000000002</v>
      </c>
      <c r="D9" s="2" t="s">
        <v>5</v>
      </c>
      <c r="H9" s="2" t="s">
        <v>11</v>
      </c>
      <c r="I9" s="3">
        <f>SUM(I6:I8)</f>
        <v>9.7215249999999997</v>
      </c>
      <c r="J9" s="2" t="s">
        <v>5</v>
      </c>
    </row>
    <row r="11" spans="2:10" x14ac:dyDescent="0.3">
      <c r="B11" t="s">
        <v>12</v>
      </c>
      <c r="C11" s="1">
        <f>1.8*3.635</f>
        <v>6.5430000000000001</v>
      </c>
      <c r="D11" t="s">
        <v>3</v>
      </c>
      <c r="H11" s="4" t="s">
        <v>6</v>
      </c>
      <c r="I11">
        <f>3*4.37</f>
        <v>13.11</v>
      </c>
      <c r="J11" t="s">
        <v>3</v>
      </c>
    </row>
    <row r="12" spans="2:10" x14ac:dyDescent="0.3">
      <c r="B12" t="s">
        <v>13</v>
      </c>
      <c r="C12" s="1">
        <f>1.244*1.27+1.335*2.455+4*10.5+1.2*1.3</f>
        <v>48.417304999999999</v>
      </c>
      <c r="D12" t="s">
        <v>3</v>
      </c>
      <c r="H12" t="s">
        <v>7</v>
      </c>
      <c r="I12">
        <f>3*3.85</f>
        <v>11.55</v>
      </c>
      <c r="J12" t="s">
        <v>3</v>
      </c>
    </row>
    <row r="13" spans="2:10" x14ac:dyDescent="0.3">
      <c r="H13" t="s">
        <v>8</v>
      </c>
      <c r="I13">
        <f>3.85*3</f>
        <v>11.55</v>
      </c>
      <c r="J13" t="s">
        <v>3</v>
      </c>
    </row>
    <row r="14" spans="2:10" x14ac:dyDescent="0.3">
      <c r="B14" s="5" t="s">
        <v>15</v>
      </c>
      <c r="C14" s="6">
        <f>SUM(C11:C13)</f>
        <v>54.960304999999998</v>
      </c>
      <c r="D14" s="5" t="s">
        <v>5</v>
      </c>
      <c r="H14" t="s">
        <v>9</v>
      </c>
      <c r="I14" s="1">
        <f>3.26*1.115+2.185*5.8</f>
        <v>16.3079</v>
      </c>
      <c r="J14" t="s">
        <v>3</v>
      </c>
    </row>
    <row r="16" spans="2:10" x14ac:dyDescent="0.3">
      <c r="H16" s="5" t="s">
        <v>10</v>
      </c>
      <c r="I16" s="6">
        <f>SUM(I11:I15)</f>
        <v>52.517899999999997</v>
      </c>
      <c r="J16" s="5" t="s">
        <v>5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Komínková</dc:creator>
  <cp:lastModifiedBy>Andrea Komínková</cp:lastModifiedBy>
  <dcterms:created xsi:type="dcterms:W3CDTF">2023-09-17T18:33:10Z</dcterms:created>
  <dcterms:modified xsi:type="dcterms:W3CDTF">2023-09-17T19:42:00Z</dcterms:modified>
</cp:coreProperties>
</file>