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uze\Desktop\Byt Kladno\Rekonstrukce\CN\"/>
    </mc:Choice>
  </mc:AlternateContent>
  <xr:revisionPtr revIDLastSave="0" documentId="13_ncr:1_{CAEC0E88-1299-4CAD-B9AB-F0AA1E82783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1" i="1"/>
  <c r="F42" i="1"/>
  <c r="F43" i="1"/>
  <c r="F44" i="1"/>
  <c r="F40" i="1"/>
  <c r="F29" i="1"/>
  <c r="F9" i="1"/>
  <c r="F25" i="1"/>
  <c r="F26" i="1"/>
  <c r="F7" i="1"/>
  <c r="F8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8" i="1"/>
  <c r="F30" i="1"/>
  <c r="F31" i="1"/>
  <c r="F32" i="1"/>
  <c r="F33" i="1"/>
  <c r="F34" i="1"/>
  <c r="F35" i="1"/>
  <c r="F36" i="1"/>
  <c r="F37" i="1"/>
  <c r="F38" i="1"/>
  <c r="F46" i="1"/>
  <c r="F47" i="1"/>
  <c r="F48" i="1"/>
  <c r="F49" i="1"/>
  <c r="F6" i="1"/>
  <c r="F5" i="1" s="1"/>
  <c r="F27" i="1" l="1"/>
  <c r="F13" i="1"/>
  <c r="F39" i="1"/>
  <c r="F53" i="1" l="1"/>
  <c r="F54" i="1" l="1"/>
  <c r="F55" i="1" s="1"/>
</calcChain>
</file>

<file path=xl/sharedStrings.xml><?xml version="1.0" encoding="utf-8"?>
<sst xmlns="http://schemas.openxmlformats.org/spreadsheetml/2006/main" count="98" uniqueCount="62">
  <si>
    <t>osekání soklů</t>
  </si>
  <si>
    <t>osekání omítky</t>
  </si>
  <si>
    <t>úprava stěn oškrábání staré malby, příprava na aplikaci štuku (před penetrací)</t>
  </si>
  <si>
    <t>úprava stropů oškrábání staré malby, příprava na aplikaci štuku (před penetrací)</t>
  </si>
  <si>
    <t>natažení stěny, perlinkou a lepidlem pod štuk Hasit 160 - volitelné</t>
  </si>
  <si>
    <t>montáž soklu řezanyho</t>
  </si>
  <si>
    <t>montáž silikonu, akrylátu</t>
  </si>
  <si>
    <t>montáž podlahových lišt</t>
  </si>
  <si>
    <t>penetrace</t>
  </si>
  <si>
    <t>2x bílá výmalba stěny Primalex plus</t>
  </si>
  <si>
    <t>2x bílá výmalba stropy Primalex plus</t>
  </si>
  <si>
    <t xml:space="preserve">Akryl </t>
  </si>
  <si>
    <t>Zednické práce</t>
  </si>
  <si>
    <t>Položka</t>
  </si>
  <si>
    <t>PRÁCE</t>
  </si>
  <si>
    <t>množství</t>
  </si>
  <si>
    <t>MJ</t>
  </si>
  <si>
    <t>cena/MJ</t>
  </si>
  <si>
    <t>Bourací práce</t>
  </si>
  <si>
    <t>demontáž stávajících dveří, oblžek bez zachování</t>
  </si>
  <si>
    <t>ks</t>
  </si>
  <si>
    <t>m2</t>
  </si>
  <si>
    <t>osekání obkladů</t>
  </si>
  <si>
    <t>osekání dlažby</t>
  </si>
  <si>
    <t>mb</t>
  </si>
  <si>
    <t>penetrace pod vrstvu lepidla - volitelné</t>
  </si>
  <si>
    <t>rohove lišty s perlinkou - volitelné</t>
  </si>
  <si>
    <t>bm</t>
  </si>
  <si>
    <t>natažení stropu, perlinkou a lepidlem pod štuk - volitelné</t>
  </si>
  <si>
    <t>penetrace pod vrstvu štuku</t>
  </si>
  <si>
    <t>štukování stěny</t>
  </si>
  <si>
    <t>štukování stropů</t>
  </si>
  <si>
    <t>montáž zarubně obložkové vč. Dveří</t>
  </si>
  <si>
    <t>přizdivky geberit, obezdívky ytong</t>
  </si>
  <si>
    <t>omítka jádrová do 20 mm vč. Špricování</t>
  </si>
  <si>
    <t>uprava omitek okna, dveře špalety</t>
  </si>
  <si>
    <t>vyrovnání podkladu samonivelační stěrkou</t>
  </si>
  <si>
    <t>penetrace podkladu</t>
  </si>
  <si>
    <t>vykroužení obkladu</t>
  </si>
  <si>
    <t>montáž keramického obkladu, dlažby do 600x600 mm včetně spárování</t>
  </si>
  <si>
    <t>rohove lišty</t>
  </si>
  <si>
    <t>hydroizolační stěrka</t>
  </si>
  <si>
    <t>hydroizolační páska</t>
  </si>
  <si>
    <t>broušení podlah parkety + olej</t>
  </si>
  <si>
    <t>Cena celkem bez DPH</t>
  </si>
  <si>
    <t>Úpravy povrchů</t>
  </si>
  <si>
    <t>Malba</t>
  </si>
  <si>
    <t>Montáž koupelna, WC</t>
  </si>
  <si>
    <t>montáž Geberit</t>
  </si>
  <si>
    <t>montáž wc mísa včetně silikonu</t>
  </si>
  <si>
    <t>montáž vana 160 x 70 cm včetně podezdění, napojení na odpad a silikonů</t>
  </si>
  <si>
    <t>montáž umyvadlo + umyvadlová skříňka Godmorgon (IKEA)  vč. stojánkové baterie a silikonu</t>
  </si>
  <si>
    <t>montáž nadomítková baterie</t>
  </si>
  <si>
    <t>montáž SDK rastru</t>
  </si>
  <si>
    <t>montáž SDK desek vč. tmelení ve kvalitě Q2</t>
  </si>
  <si>
    <t>DPH 15%</t>
  </si>
  <si>
    <t>Cena práce bez DPH Kč</t>
  </si>
  <si>
    <t>REKONSTRUKCE BYTU KLADNO VRCHLICKÉHO</t>
  </si>
  <si>
    <r>
      <t xml:space="preserve">Realizátor:
Kontaktní osoba:
Telefon:
E-mail:
Zákazník: Daniel Růžek
Telefon: 732 892 223
E-mail: d.ruzek@centrum.cz
</t>
    </r>
    <r>
      <rPr>
        <b/>
        <sz val="11"/>
        <color rgb="FFFF0000"/>
        <rFont val="Calibri"/>
        <family val="2"/>
        <charset val="238"/>
        <scheme val="minor"/>
      </rPr>
      <t>Pro účel této CN prosím uvažujte jen cenu práce. Dodání materiálu je na vzájemné domluvě. Pokud v rozpočtu některé položky podle Vás chybí, budu rád za jejich případné doplnění.</t>
    </r>
    <r>
      <rPr>
        <sz val="11"/>
        <rFont val="Calibri"/>
        <family val="2"/>
        <charset val="238"/>
        <scheme val="minor"/>
      </rPr>
      <t xml:space="preserve">
</t>
    </r>
  </si>
  <si>
    <t>Hodinová sazba pro případ prací, které se špatně počítají na úkol</t>
  </si>
  <si>
    <t>hod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</si>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</sst>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3" x14ac:knownFonts="1">
    <font>
      <sz val="10"/>
      <color rgb="FF000000"/>
      <name val="Times New Roman"/>
      <charset val="204"/>
    </font>
    <font>
      <b/>
      <u/>
      <sz val="2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0"/>
      <color theme="1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A4A4A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7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right" vertical="top" wrapText="1"/>
    </xf>
    <xf numFmtId="8" fontId="2" fillId="0" borderId="1" xfId="0" applyNumberFormat="1" applyFont="1" applyBorder="1" applyAlignment="1">
      <alignment horizontal="right" vertical="top" wrapText="1"/>
    </xf>
    <xf numFmtId="1" fontId="5" fillId="0" borderId="1" xfId="0" applyNumberFormat="1" applyFont="1" applyBorder="1" applyAlignment="1">
      <alignment horizontal="center" vertical="top" shrinkToFi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 indent="7"/>
    </xf>
    <xf numFmtId="0" fontId="5" fillId="0" borderId="4" xfId="0" applyFont="1" applyBorder="1" applyAlignment="1">
      <alignment horizontal="left" vertical="top" wrapText="1" indent="7"/>
    </xf>
    <xf numFmtId="0" fontId="5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8" fontId="3" fillId="2" borderId="1" xfId="0" applyNumberFormat="1" applyFont="1" applyFill="1" applyBorder="1" applyAlignment="1">
      <alignment horizontal="right" vertical="top" wrapText="1"/>
    </xf>
    <xf numFmtId="8" fontId="7" fillId="2" borderId="1" xfId="0" applyNumberFormat="1" applyFont="1" applyFill="1" applyBorder="1" applyAlignment="1">
      <alignment horizontal="right" wrapText="1"/>
    </xf>
    <xf numFmtId="0" fontId="0" fillId="3" borderId="0" xfId="0" applyFill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shrinkToFit="1"/>
    </xf>
    <xf numFmtId="0" fontId="9" fillId="3" borderId="1" xfId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right" vertical="top" wrapText="1"/>
    </xf>
    <xf numFmtId="8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8" fontId="6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horizontal="right" wrapText="1"/>
    </xf>
    <xf numFmtId="8" fontId="6" fillId="0" borderId="5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wrapText="1"/>
    </xf>
    <xf numFmtId="1" fontId="11" fillId="0" borderId="1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kea.com/cz/cs/p/godmorgon-umyvadlova-skrinka-se-2-zasuvkami-leskla-bila-8019553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15" workbookViewId="0">
      <selection activeCell="C35" sqref="C35"/>
    </sheetView>
  </sheetViews>
  <sheetFormatPr defaultRowHeight="13.2" x14ac:dyDescent="0.25"/>
  <cols>
    <col min="1" max="1" width="11.5546875" customWidth="1"/>
    <col min="2" max="2" width="86.21875" customWidth="1"/>
    <col min="3" max="3" width="12.6640625" customWidth="1"/>
    <col min="4" max="4" width="5.77734375" customWidth="1"/>
    <col min="5" max="5" width="19.77734375" customWidth="1"/>
    <col min="6" max="6" width="29.109375" customWidth="1"/>
  </cols>
  <sheetData>
    <row r="1" spans="1:6" ht="38.25" customHeight="1" x14ac:dyDescent="0.25">
      <c r="A1" s="1" t="s">
        <v>57</v>
      </c>
      <c r="B1" s="2"/>
      <c r="C1" s="2"/>
      <c r="D1" s="2"/>
      <c r="E1" s="2"/>
      <c r="F1" s="3"/>
    </row>
    <row r="2" spans="1:6" ht="148.80000000000001" customHeight="1" x14ac:dyDescent="0.25">
      <c r="A2" s="4" t="s">
        <v>58</v>
      </c>
      <c r="B2" s="17"/>
      <c r="C2" s="17"/>
      <c r="D2" s="17"/>
      <c r="E2" s="17"/>
      <c r="F2" s="18"/>
    </row>
    <row r="3" spans="1:6" ht="16.5" customHeight="1" x14ac:dyDescent="0.3">
      <c r="A3" s="19"/>
      <c r="B3" s="19"/>
      <c r="C3" s="19"/>
      <c r="D3" s="19"/>
      <c r="E3" s="19"/>
      <c r="F3" s="19"/>
    </row>
    <row r="4" spans="1:6" ht="16.5" customHeight="1" x14ac:dyDescent="0.25">
      <c r="A4" s="5" t="s">
        <v>13</v>
      </c>
      <c r="B4" s="6" t="s">
        <v>14</v>
      </c>
      <c r="C4" s="7" t="s">
        <v>15</v>
      </c>
      <c r="D4" s="5" t="s">
        <v>16</v>
      </c>
      <c r="E4" s="8" t="s">
        <v>17</v>
      </c>
      <c r="F4" s="9" t="s">
        <v>56</v>
      </c>
    </row>
    <row r="5" spans="1:6" ht="18" customHeight="1" x14ac:dyDescent="0.3">
      <c r="A5" s="20"/>
      <c r="B5" s="21" t="s">
        <v>18</v>
      </c>
      <c r="C5" s="22"/>
      <c r="D5" s="22"/>
      <c r="E5" s="23"/>
      <c r="F5" s="24">
        <f>SUM(F6:F12)</f>
        <v>0</v>
      </c>
    </row>
    <row r="6" spans="1:6" ht="16.5" customHeight="1" x14ac:dyDescent="0.25">
      <c r="A6" s="28">
        <v>1</v>
      </c>
      <c r="B6" s="7" t="s">
        <v>19</v>
      </c>
      <c r="C6" s="10">
        <v>6</v>
      </c>
      <c r="D6" s="5" t="s">
        <v>20</v>
      </c>
      <c r="E6" s="10"/>
      <c r="F6" s="11">
        <f>C6*E6</f>
        <v>0</v>
      </c>
    </row>
    <row r="7" spans="1:6" ht="16.5" customHeight="1" x14ac:dyDescent="0.25">
      <c r="A7" s="12">
        <v>2</v>
      </c>
      <c r="B7" s="7" t="s">
        <v>2</v>
      </c>
      <c r="C7" s="10">
        <v>157.78</v>
      </c>
      <c r="D7" s="5" t="s">
        <v>21</v>
      </c>
      <c r="E7" s="10"/>
      <c r="F7" s="11">
        <f t="shared" ref="F7:F49" si="0">C7*E7</f>
        <v>0</v>
      </c>
    </row>
    <row r="8" spans="1:6" ht="16.5" customHeight="1" x14ac:dyDescent="0.25">
      <c r="A8" s="28">
        <v>3</v>
      </c>
      <c r="B8" s="7" t="s">
        <v>3</v>
      </c>
      <c r="C8" s="10">
        <v>56.42</v>
      </c>
      <c r="D8" s="5" t="s">
        <v>21</v>
      </c>
      <c r="E8" s="10"/>
      <c r="F8" s="11">
        <f t="shared" si="0"/>
        <v>0</v>
      </c>
    </row>
    <row r="9" spans="1:6" ht="16.5" customHeight="1" x14ac:dyDescent="0.25">
      <c r="A9" s="12">
        <v>4</v>
      </c>
      <c r="B9" s="7" t="s">
        <v>22</v>
      </c>
      <c r="C9" s="10">
        <v>14.04</v>
      </c>
      <c r="D9" s="5" t="s">
        <v>21</v>
      </c>
      <c r="E9" s="10"/>
      <c r="F9" s="11">
        <f>C9*E9</f>
        <v>0</v>
      </c>
    </row>
    <row r="10" spans="1:6" ht="16.5" customHeight="1" x14ac:dyDescent="0.25">
      <c r="A10" s="28">
        <v>5</v>
      </c>
      <c r="B10" s="7" t="s">
        <v>23</v>
      </c>
      <c r="C10" s="10">
        <v>8.4</v>
      </c>
      <c r="D10" s="5" t="s">
        <v>21</v>
      </c>
      <c r="E10" s="10"/>
      <c r="F10" s="11">
        <f t="shared" si="0"/>
        <v>0</v>
      </c>
    </row>
    <row r="11" spans="1:6" ht="16.5" customHeight="1" x14ac:dyDescent="0.25">
      <c r="A11" s="12">
        <v>6</v>
      </c>
      <c r="B11" s="7" t="s">
        <v>0</v>
      </c>
      <c r="C11" s="10">
        <v>15</v>
      </c>
      <c r="D11" s="5" t="s">
        <v>24</v>
      </c>
      <c r="E11" s="10"/>
      <c r="F11" s="11">
        <f t="shared" si="0"/>
        <v>0</v>
      </c>
    </row>
    <row r="12" spans="1:6" ht="16.5" customHeight="1" x14ac:dyDescent="0.25">
      <c r="A12" s="28">
        <v>7</v>
      </c>
      <c r="B12" s="7" t="s">
        <v>1</v>
      </c>
      <c r="C12" s="10">
        <v>14.6</v>
      </c>
      <c r="D12" s="5" t="s">
        <v>21</v>
      </c>
      <c r="E12" s="10"/>
      <c r="F12" s="11">
        <f t="shared" si="0"/>
        <v>0</v>
      </c>
    </row>
    <row r="13" spans="1:6" ht="18" customHeight="1" x14ac:dyDescent="0.3">
      <c r="A13" s="20"/>
      <c r="B13" s="13" t="s">
        <v>12</v>
      </c>
      <c r="C13" s="20"/>
      <c r="D13" s="20"/>
      <c r="E13" s="33"/>
      <c r="F13" s="25">
        <f>SUM(F14:F26)</f>
        <v>0</v>
      </c>
    </row>
    <row r="14" spans="1:6" ht="16.5" customHeight="1" x14ac:dyDescent="0.25">
      <c r="A14" s="12">
        <v>8</v>
      </c>
      <c r="B14" s="7" t="s">
        <v>25</v>
      </c>
      <c r="C14" s="10">
        <v>214.2</v>
      </c>
      <c r="D14" s="5" t="s">
        <v>21</v>
      </c>
      <c r="E14" s="10"/>
      <c r="F14" s="11">
        <f t="shared" si="0"/>
        <v>0</v>
      </c>
    </row>
    <row r="15" spans="1:6" ht="16.5" customHeight="1" x14ac:dyDescent="0.25">
      <c r="A15" s="12">
        <v>9</v>
      </c>
      <c r="B15" s="7" t="s">
        <v>26</v>
      </c>
      <c r="C15" s="10">
        <v>44.03</v>
      </c>
      <c r="D15" s="5" t="s">
        <v>27</v>
      </c>
      <c r="E15" s="10"/>
      <c r="F15" s="11">
        <f t="shared" si="0"/>
        <v>0</v>
      </c>
    </row>
    <row r="16" spans="1:6" ht="16.5" customHeight="1" x14ac:dyDescent="0.25">
      <c r="A16" s="12">
        <v>10</v>
      </c>
      <c r="B16" s="7" t="s">
        <v>4</v>
      </c>
      <c r="C16" s="10">
        <v>157.78</v>
      </c>
      <c r="D16" s="5" t="s">
        <v>21</v>
      </c>
      <c r="E16" s="10"/>
      <c r="F16" s="11">
        <f t="shared" si="0"/>
        <v>0</v>
      </c>
    </row>
    <row r="17" spans="1:6" ht="16.5" customHeight="1" x14ac:dyDescent="0.25">
      <c r="A17" s="12">
        <v>11</v>
      </c>
      <c r="B17" s="7" t="s">
        <v>28</v>
      </c>
      <c r="C17" s="10">
        <v>56.42</v>
      </c>
      <c r="D17" s="5" t="s">
        <v>21</v>
      </c>
      <c r="E17" s="10"/>
      <c r="F17" s="11">
        <f t="shared" si="0"/>
        <v>0</v>
      </c>
    </row>
    <row r="18" spans="1:6" ht="16.5" customHeight="1" x14ac:dyDescent="0.25">
      <c r="A18" s="12">
        <v>12</v>
      </c>
      <c r="B18" s="7" t="s">
        <v>29</v>
      </c>
      <c r="C18" s="10">
        <v>214.2</v>
      </c>
      <c r="D18" s="5" t="s">
        <v>21</v>
      </c>
      <c r="E18" s="10"/>
      <c r="F18" s="11">
        <f t="shared" si="0"/>
        <v>0</v>
      </c>
    </row>
    <row r="19" spans="1:6" ht="16.5" customHeight="1" x14ac:dyDescent="0.25">
      <c r="A19" s="12">
        <v>13</v>
      </c>
      <c r="B19" s="7" t="s">
        <v>30</v>
      </c>
      <c r="C19" s="10">
        <v>157.78</v>
      </c>
      <c r="D19" s="5" t="s">
        <v>21</v>
      </c>
      <c r="E19" s="10"/>
      <c r="F19" s="11">
        <f t="shared" si="0"/>
        <v>0</v>
      </c>
    </row>
    <row r="20" spans="1:6" ht="16.5" customHeight="1" x14ac:dyDescent="0.25">
      <c r="A20" s="12">
        <v>14</v>
      </c>
      <c r="B20" s="7" t="s">
        <v>31</v>
      </c>
      <c r="C20" s="10">
        <v>56.42</v>
      </c>
      <c r="D20" s="5" t="s">
        <v>21</v>
      </c>
      <c r="E20" s="10"/>
      <c r="F20" s="11">
        <f t="shared" si="0"/>
        <v>0</v>
      </c>
    </row>
    <row r="21" spans="1:6" ht="16.5" customHeight="1" x14ac:dyDescent="0.25">
      <c r="A21" s="12">
        <v>15</v>
      </c>
      <c r="B21" s="7" t="s">
        <v>32</v>
      </c>
      <c r="C21" s="10">
        <v>6</v>
      </c>
      <c r="D21" s="5" t="s">
        <v>20</v>
      </c>
      <c r="E21" s="10"/>
      <c r="F21" s="11">
        <f t="shared" si="0"/>
        <v>0</v>
      </c>
    </row>
    <row r="22" spans="1:6" ht="16.5" customHeight="1" x14ac:dyDescent="0.25">
      <c r="A22" s="12">
        <v>16</v>
      </c>
      <c r="B22" s="7" t="s">
        <v>33</v>
      </c>
      <c r="C22" s="10">
        <v>1</v>
      </c>
      <c r="D22" s="5" t="s">
        <v>20</v>
      </c>
      <c r="E22" s="10"/>
      <c r="F22" s="11">
        <f t="shared" si="0"/>
        <v>0</v>
      </c>
    </row>
    <row r="23" spans="1:6" ht="16.5" customHeight="1" x14ac:dyDescent="0.25">
      <c r="A23" s="12">
        <v>17</v>
      </c>
      <c r="B23" s="7" t="s">
        <v>34</v>
      </c>
      <c r="C23" s="10">
        <v>14.6</v>
      </c>
      <c r="D23" s="5" t="s">
        <v>21</v>
      </c>
      <c r="E23" s="10"/>
      <c r="F23" s="11">
        <f t="shared" si="0"/>
        <v>0</v>
      </c>
    </row>
    <row r="24" spans="1:6" ht="16.5" customHeight="1" x14ac:dyDescent="0.25">
      <c r="A24" s="12">
        <v>18</v>
      </c>
      <c r="B24" s="7" t="s">
        <v>35</v>
      </c>
      <c r="C24" s="10">
        <v>9</v>
      </c>
      <c r="D24" s="5" t="s">
        <v>27</v>
      </c>
      <c r="E24" s="10"/>
      <c r="F24" s="11">
        <f t="shared" si="0"/>
        <v>0</v>
      </c>
    </row>
    <row r="25" spans="1:6" ht="16.5" customHeight="1" x14ac:dyDescent="0.25">
      <c r="A25" s="12">
        <v>19</v>
      </c>
      <c r="B25" s="7" t="s">
        <v>53</v>
      </c>
      <c r="C25" s="10">
        <v>25</v>
      </c>
      <c r="D25" s="5" t="s">
        <v>21</v>
      </c>
      <c r="E25" s="10"/>
      <c r="F25" s="11">
        <f t="shared" si="0"/>
        <v>0</v>
      </c>
    </row>
    <row r="26" spans="1:6" ht="16.5" customHeight="1" x14ac:dyDescent="0.25">
      <c r="A26" s="12">
        <v>20</v>
      </c>
      <c r="B26" s="7" t="s">
        <v>54</v>
      </c>
      <c r="C26" s="10">
        <v>25</v>
      </c>
      <c r="D26" s="5" t="s">
        <v>21</v>
      </c>
      <c r="E26" s="10"/>
      <c r="F26" s="11">
        <f t="shared" si="0"/>
        <v>0</v>
      </c>
    </row>
    <row r="27" spans="1:6" ht="16.5" customHeight="1" x14ac:dyDescent="0.3">
      <c r="A27" s="20"/>
      <c r="B27" s="13" t="s">
        <v>45</v>
      </c>
      <c r="C27" s="20"/>
      <c r="D27" s="20"/>
      <c r="E27" s="33"/>
      <c r="F27" s="25">
        <f>SUM(F28:F38)</f>
        <v>0</v>
      </c>
    </row>
    <row r="28" spans="1:6" ht="16.5" customHeight="1" x14ac:dyDescent="0.25">
      <c r="A28" s="12">
        <v>21</v>
      </c>
      <c r="B28" s="7" t="s">
        <v>36</v>
      </c>
      <c r="C28" s="10">
        <v>20</v>
      </c>
      <c r="D28" s="5" t="s">
        <v>21</v>
      </c>
      <c r="E28" s="10"/>
      <c r="F28" s="11">
        <f t="shared" si="0"/>
        <v>0</v>
      </c>
    </row>
    <row r="29" spans="1:6" ht="16.5" customHeight="1" x14ac:dyDescent="0.25">
      <c r="A29" s="12">
        <v>22</v>
      </c>
      <c r="B29" s="7" t="s">
        <v>37</v>
      </c>
      <c r="C29" s="10">
        <v>20</v>
      </c>
      <c r="D29" s="5" t="s">
        <v>21</v>
      </c>
      <c r="E29" s="10"/>
      <c r="F29" s="11">
        <f>C29*E29</f>
        <v>0</v>
      </c>
    </row>
    <row r="30" spans="1:6" ht="16.5" customHeight="1" x14ac:dyDescent="0.25">
      <c r="A30" s="12">
        <v>23</v>
      </c>
      <c r="B30" s="7" t="s">
        <v>38</v>
      </c>
      <c r="C30" s="10">
        <v>10</v>
      </c>
      <c r="D30" s="5" t="s">
        <v>20</v>
      </c>
      <c r="E30" s="10"/>
      <c r="F30" s="11">
        <f t="shared" si="0"/>
        <v>0</v>
      </c>
    </row>
    <row r="31" spans="1:6" ht="16.5" customHeight="1" x14ac:dyDescent="0.25">
      <c r="A31" s="12">
        <v>24</v>
      </c>
      <c r="B31" s="7" t="s">
        <v>39</v>
      </c>
      <c r="C31" s="10">
        <v>35</v>
      </c>
      <c r="D31" s="5" t="s">
        <v>21</v>
      </c>
      <c r="E31" s="10"/>
      <c r="F31" s="11">
        <f t="shared" si="0"/>
        <v>0</v>
      </c>
    </row>
    <row r="32" spans="1:6" ht="16.5" customHeight="1" x14ac:dyDescent="0.25">
      <c r="A32" s="12">
        <v>25</v>
      </c>
      <c r="B32" s="7" t="s">
        <v>5</v>
      </c>
      <c r="C32" s="10">
        <v>15</v>
      </c>
      <c r="D32" s="5" t="s">
        <v>24</v>
      </c>
      <c r="E32" s="10"/>
      <c r="F32" s="11">
        <f t="shared" si="0"/>
        <v>0</v>
      </c>
    </row>
    <row r="33" spans="1:6" ht="16.5" customHeight="1" x14ac:dyDescent="0.25">
      <c r="A33" s="12">
        <v>26</v>
      </c>
      <c r="B33" s="7" t="s">
        <v>40</v>
      </c>
      <c r="C33" s="10">
        <v>3</v>
      </c>
      <c r="D33" s="5" t="s">
        <v>27</v>
      </c>
      <c r="E33" s="10"/>
      <c r="F33" s="11">
        <f t="shared" si="0"/>
        <v>0</v>
      </c>
    </row>
    <row r="34" spans="1:6" ht="16.5" customHeight="1" x14ac:dyDescent="0.25">
      <c r="A34" s="12">
        <v>27</v>
      </c>
      <c r="B34" s="7" t="s">
        <v>41</v>
      </c>
      <c r="C34" s="10">
        <v>14</v>
      </c>
      <c r="D34" s="5" t="s">
        <v>21</v>
      </c>
      <c r="E34" s="10"/>
      <c r="F34" s="11">
        <f t="shared" si="0"/>
        <v>0</v>
      </c>
    </row>
    <row r="35" spans="1:6" ht="16.5" customHeight="1" x14ac:dyDescent="0.25">
      <c r="A35" s="12">
        <v>28</v>
      </c>
      <c r="B35" s="7" t="s">
        <v>42</v>
      </c>
      <c r="C35" s="10">
        <v>11</v>
      </c>
      <c r="D35" s="5" t="s">
        <v>27</v>
      </c>
      <c r="E35" s="10"/>
      <c r="F35" s="11">
        <f t="shared" si="0"/>
        <v>0</v>
      </c>
    </row>
    <row r="36" spans="1:6" ht="16.5" customHeight="1" x14ac:dyDescent="0.25">
      <c r="A36" s="12">
        <v>29</v>
      </c>
      <c r="B36" s="7" t="s">
        <v>6</v>
      </c>
      <c r="C36" s="10">
        <v>31</v>
      </c>
      <c r="D36" s="5" t="s">
        <v>27</v>
      </c>
      <c r="E36" s="10"/>
      <c r="F36" s="11">
        <f t="shared" si="0"/>
        <v>0</v>
      </c>
    </row>
    <row r="37" spans="1:6" ht="16.5" customHeight="1" x14ac:dyDescent="0.25">
      <c r="A37" s="12">
        <v>30</v>
      </c>
      <c r="B37" s="7" t="s">
        <v>43</v>
      </c>
      <c r="C37" s="10">
        <v>38.5</v>
      </c>
      <c r="D37" s="5" t="s">
        <v>21</v>
      </c>
      <c r="E37" s="10"/>
      <c r="F37" s="11">
        <f t="shared" si="0"/>
        <v>0</v>
      </c>
    </row>
    <row r="38" spans="1:6" ht="16.8" customHeight="1" x14ac:dyDescent="0.25">
      <c r="A38" s="12">
        <v>31</v>
      </c>
      <c r="B38" s="7" t="s">
        <v>7</v>
      </c>
      <c r="C38" s="10">
        <v>36.26</v>
      </c>
      <c r="D38" s="5" t="s">
        <v>24</v>
      </c>
      <c r="E38" s="10"/>
      <c r="F38" s="11">
        <f t="shared" si="0"/>
        <v>0</v>
      </c>
    </row>
    <row r="39" spans="1:6" ht="16.5" customHeight="1" x14ac:dyDescent="0.3">
      <c r="A39" s="20"/>
      <c r="B39" s="13" t="s">
        <v>47</v>
      </c>
      <c r="C39" s="20"/>
      <c r="D39" s="20"/>
      <c r="E39" s="33"/>
      <c r="F39" s="34">
        <f>SUM(F40:F44)</f>
        <v>0</v>
      </c>
    </row>
    <row r="40" spans="1:6" s="26" customFormat="1" ht="16.5" customHeight="1" x14ac:dyDescent="0.3">
      <c r="A40" s="42">
        <v>32</v>
      </c>
      <c r="B40" s="27" t="s">
        <v>48</v>
      </c>
      <c r="C40" s="31">
        <v>1</v>
      </c>
      <c r="D40" s="30" t="s">
        <v>20</v>
      </c>
      <c r="E40" s="39"/>
      <c r="F40" s="40">
        <f>C40*E40</f>
        <v>0</v>
      </c>
    </row>
    <row r="41" spans="1:6" s="26" customFormat="1" ht="16.5" customHeight="1" x14ac:dyDescent="0.3">
      <c r="A41" s="42">
        <v>33</v>
      </c>
      <c r="B41" s="27" t="s">
        <v>49</v>
      </c>
      <c r="C41" s="31">
        <v>1</v>
      </c>
      <c r="D41" s="30" t="s">
        <v>20</v>
      </c>
      <c r="E41" s="39"/>
      <c r="F41" s="40">
        <f t="shared" ref="F41:F44" si="1">C41*E41</f>
        <v>0</v>
      </c>
    </row>
    <row r="42" spans="1:6" s="26" customFormat="1" ht="16.5" customHeight="1" x14ac:dyDescent="0.3">
      <c r="A42" s="42">
        <v>34</v>
      </c>
      <c r="B42" s="27" t="s">
        <v>50</v>
      </c>
      <c r="C42" s="31">
        <v>1</v>
      </c>
      <c r="D42" s="30" t="s">
        <v>20</v>
      </c>
      <c r="E42" s="39"/>
      <c r="F42" s="40">
        <f t="shared" si="1"/>
        <v>0</v>
      </c>
    </row>
    <row r="43" spans="1:6" s="26" customFormat="1" ht="15.6" customHeight="1" x14ac:dyDescent="0.3">
      <c r="A43" s="42">
        <v>35</v>
      </c>
      <c r="B43" s="29" t="s">
        <v>51</v>
      </c>
      <c r="C43" s="31">
        <v>1</v>
      </c>
      <c r="D43" s="30" t="s">
        <v>20</v>
      </c>
      <c r="E43" s="39"/>
      <c r="F43" s="40">
        <f t="shared" si="1"/>
        <v>0</v>
      </c>
    </row>
    <row r="44" spans="1:6" s="26" customFormat="1" ht="16.5" customHeight="1" x14ac:dyDescent="0.3">
      <c r="A44" s="42">
        <v>36</v>
      </c>
      <c r="B44" s="27" t="s">
        <v>52</v>
      </c>
      <c r="C44" s="31">
        <v>1</v>
      </c>
      <c r="D44" s="30" t="s">
        <v>20</v>
      </c>
      <c r="E44" s="39"/>
      <c r="F44" s="40">
        <f t="shared" si="1"/>
        <v>0</v>
      </c>
    </row>
    <row r="45" spans="1:6" ht="16.5" customHeight="1" x14ac:dyDescent="0.3">
      <c r="A45" s="20"/>
      <c r="B45" s="13" t="s">
        <v>46</v>
      </c>
      <c r="C45" s="20"/>
      <c r="D45" s="20"/>
      <c r="E45" s="33"/>
      <c r="F45" s="32">
        <f>SUM(F46:F49)</f>
        <v>0</v>
      </c>
    </row>
    <row r="46" spans="1:6" ht="16.5" customHeight="1" x14ac:dyDescent="0.25">
      <c r="A46" s="12">
        <v>37</v>
      </c>
      <c r="B46" s="7" t="s">
        <v>8</v>
      </c>
      <c r="C46" s="10">
        <v>214.2</v>
      </c>
      <c r="D46" s="5" t="s">
        <v>21</v>
      </c>
      <c r="E46" s="10"/>
      <c r="F46" s="11">
        <f t="shared" si="0"/>
        <v>0</v>
      </c>
    </row>
    <row r="47" spans="1:6" ht="16.5" customHeight="1" x14ac:dyDescent="0.25">
      <c r="A47" s="12">
        <v>38</v>
      </c>
      <c r="B47" s="7" t="s">
        <v>9</v>
      </c>
      <c r="C47" s="10">
        <v>157.47999999999999</v>
      </c>
      <c r="D47" s="5" t="s">
        <v>21</v>
      </c>
      <c r="E47" s="10"/>
      <c r="F47" s="11">
        <f t="shared" si="0"/>
        <v>0</v>
      </c>
    </row>
    <row r="48" spans="1:6" ht="16.5" customHeight="1" x14ac:dyDescent="0.25">
      <c r="A48" s="12">
        <v>39</v>
      </c>
      <c r="B48" s="7" t="s">
        <v>10</v>
      </c>
      <c r="C48" s="10">
        <v>56.42</v>
      </c>
      <c r="D48" s="5" t="s">
        <v>21</v>
      </c>
      <c r="E48" s="10"/>
      <c r="F48" s="11">
        <f t="shared" si="0"/>
        <v>0</v>
      </c>
    </row>
    <row r="49" spans="1:6" ht="16.5" customHeight="1" x14ac:dyDescent="0.25">
      <c r="A49" s="12">
        <v>40</v>
      </c>
      <c r="B49" s="7" t="s">
        <v>11</v>
      </c>
      <c r="C49" s="10">
        <v>65</v>
      </c>
      <c r="D49" s="5" t="s">
        <v>24</v>
      </c>
      <c r="E49" s="10"/>
      <c r="F49" s="11">
        <f t="shared" si="0"/>
        <v>0</v>
      </c>
    </row>
    <row r="50" spans="1:6" ht="16.5" customHeight="1" x14ac:dyDescent="0.25">
      <c r="A50" s="12"/>
      <c r="B50" s="7"/>
      <c r="C50" s="10"/>
      <c r="D50" s="5"/>
      <c r="E50" s="10"/>
      <c r="F50" s="11"/>
    </row>
    <row r="51" spans="1:6" s="47" customFormat="1" ht="16.5" customHeight="1" x14ac:dyDescent="0.25">
      <c r="A51" s="43">
        <v>41</v>
      </c>
      <c r="B51" s="44" t="s">
        <v>59</v>
      </c>
      <c r="C51" s="45">
        <v>1</v>
      </c>
      <c r="D51" s="46" t="s">
        <v>60</v>
      </c>
      <c r="E51" s="45"/>
      <c r="F51" s="45"/>
    </row>
    <row r="52" spans="1:6" ht="15" customHeight="1" x14ac:dyDescent="0.3">
      <c r="A52" s="14"/>
      <c r="B52" s="14"/>
      <c r="C52" s="14"/>
      <c r="D52" s="14"/>
      <c r="E52" s="14"/>
      <c r="F52" s="14"/>
    </row>
    <row r="53" spans="1:6" ht="27" customHeight="1" x14ac:dyDescent="0.25">
      <c r="A53" s="15"/>
      <c r="B53" s="16" t="s">
        <v>44</v>
      </c>
      <c r="C53" s="15"/>
      <c r="D53" s="15"/>
      <c r="E53" s="15"/>
      <c r="F53" s="38">
        <f>F5+F13+F27+F39+F45</f>
        <v>0</v>
      </c>
    </row>
    <row r="54" spans="1:6" ht="27" customHeight="1" x14ac:dyDescent="0.25">
      <c r="A54" s="15"/>
      <c r="B54" s="16" t="s">
        <v>55</v>
      </c>
      <c r="C54" s="15"/>
      <c r="D54" s="15"/>
      <c r="E54" s="15"/>
      <c r="F54" s="38">
        <f>0.15*F53</f>
        <v>0</v>
      </c>
    </row>
    <row r="55" spans="1:6" ht="27" customHeight="1" x14ac:dyDescent="0.25">
      <c r="A55" s="35"/>
      <c r="B55" s="36" t="s">
        <v>61</v>
      </c>
      <c r="C55" s="35"/>
      <c r="D55" s="35"/>
      <c r="E55" s="35"/>
      <c r="F55" s="41">
        <f>SUM(F53:F54)</f>
        <v>0</v>
      </c>
    </row>
    <row r="56" spans="1:6" ht="15" customHeight="1" x14ac:dyDescent="0.3">
      <c r="A56" s="37"/>
      <c r="B56" s="37"/>
      <c r="C56" s="37"/>
      <c r="D56" s="37"/>
      <c r="E56" s="37"/>
      <c r="F56" s="37"/>
    </row>
  </sheetData>
  <mergeCells count="3">
    <mergeCell ref="A1:F1"/>
    <mergeCell ref="A2:F2"/>
    <mergeCell ref="B5:E5"/>
  </mergeCells>
  <hyperlinks>
    <hyperlink ref="B43" r:id="rId1" xr:uid="{B5525E61-1691-48F0-BF78-41DE51E408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kladno.xlsx</dc:title>
  <dc:creator>Radek Stoklas</dc:creator>
  <cp:lastModifiedBy>Daniel Růžek</cp:lastModifiedBy>
  <dcterms:created xsi:type="dcterms:W3CDTF">2023-12-28T21:29:39Z</dcterms:created>
  <dcterms:modified xsi:type="dcterms:W3CDTF">2023-12-28T22:45:28Z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2023-12-28T00:00:00Z</vt:filetime>
  </property>
  <property fmtid="{D5CDD505-2E9C-101B-9397-08002B2CF9AE}" pid="3" name="Creator">
    <vt:lpwstr>pdfFactory Pro www.pdffactory.com</vt:lpwstr>
  </property>
  <property fmtid="{D5CDD505-2E9C-101B-9397-08002B2CF9AE}" pid="4" name="Producer">
    <vt:lpwstr>pdfFactory Pro 5.15 (Windows 7 Ultimate x64 Czech)</vt:lpwstr>
  </property>
  <property fmtid="{D5CDD505-2E9C-101B-9397-08002B2CF9AE}" pid="5" name="LastSaved">
    <vt:filetime>2023-12-28T00:00:00Z</vt:filetime>
  </property>
</Properties>
</file>