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<sst xmlns="http://schemas.openxmlformats.org/spreadsheetml/2006/main" count="40" uniqueCount="28">
  <si>
    <t>Výkaz výměr - dodávka nového balkonového okna</t>
  </si>
  <si>
    <t>POL</t>
  </si>
  <si>
    <t>příprava pro demontáž stávajícího a montáž nového balkonového okna</t>
  </si>
  <si>
    <t>MNOŽ.</t>
  </si>
  <si>
    <t>MJ</t>
  </si>
  <si>
    <t>CENA ZA MJ (bez DPH)</t>
  </si>
  <si>
    <t>CENA CELKEM (bez DPH)</t>
  </si>
  <si>
    <t>rozebrání zámkové betonové dlažby (tl. 40mm) před balkonovým oknem (zámková dlažba je v úrovni vnitřní podlahy --&gt; rám okna a jeho kotvení je pod úrovní terénu - pod zámkovou dlažbou)</t>
  </si>
  <si>
    <t>m2</t>
  </si>
  <si>
    <t>vyhrabání pískového podsypu pod zámkovou dlažbou (tl. 70mm)</t>
  </si>
  <si>
    <t>kg</t>
  </si>
  <si>
    <t>demontáž nopové fólie mezi balkonovým oknem a zámkovou dlažbou</t>
  </si>
  <si>
    <t>demontáž dřevěného obložení špalet a nadpraží z venkovní strany (fasáda ze sibiřského modřínu)</t>
  </si>
  <si>
    <t>demontáž zateplení (XPS tl. 20mm) špalet a nadpraží z venkovní strany (zateplení pod dřevěným obložením fasády)</t>
  </si>
  <si>
    <t>demontáž dřevěného vodorovného obložení fasády po výšce dveří (z důvodu vložení nového rámu okna) - obložení z palubek ze sibiřského modřínu</t>
  </si>
  <si>
    <t>stavební zapravení po dokončení montáže balkonového dvojokna</t>
  </si>
  <si>
    <t>zpětná montáž zámkové betonové dlažby (tl. 40mm) před balkonovým oknem (zámková dlažba je v úrovni vnitřní podlahy --&gt; rám okna a jeho kotvení je pod úrovní terénu - pod zámkovou dlažbou)</t>
  </si>
  <si>
    <t>zpětné zhotovení pískového podsypu pod zámkovou dlažbou (tl. 70mm)</t>
  </si>
  <si>
    <t>zpětné doplněné nopové fólie mezi balkonovým oknem a zámkovou dlažbou</t>
  </si>
  <si>
    <t>zpětná montáž dřevěného obložení špalet a nadpraží z venkovní strany (fasáda ze sibiřského modřínu)</t>
  </si>
  <si>
    <r>
      <rPr>
        <rFont val="Arial"/>
        <color theme="1"/>
      </rPr>
      <t xml:space="preserve">dodávka a montáž zateplení (XPS tl. 20mm) špalet a nadpraží z venkovní strany (zateplení pod dřevěným obložením fasády)
</t>
    </r>
    <r>
      <rPr>
        <rFont val="Arial"/>
        <i/>
        <color theme="1"/>
      </rPr>
      <t>-dodávka z důvodu nemožného využití stávajícího XPS zateplení - bude poškozeno během demontáže</t>
    </r>
  </si>
  <si>
    <t>zpětná montáž dřevěného vodorovného obložení fasády po výšce dveří (z důvodu vložení nového rámu okna) - obložení z palubek ze sibiřského modřínu</t>
  </si>
  <si>
    <t>oprava vnitřních špalet a nadpraží (k poškození dojde během vytahování stávajících balkonových dveří - kotvení je provedeno do interiéru pomocí ocelových páskových kotev) - nové zateplení vnitřních špalet a jádrová omítka</t>
  </si>
  <si>
    <t>nové APU lišty do interiéru kolem balkonových dveří - špalety a nadpraží</t>
  </si>
  <si>
    <t>CENA CELKEM BEZ DPH (Kč)</t>
  </si>
  <si>
    <t>DPH 12%</t>
  </si>
  <si>
    <t>CENA CELKEM S DPH (Kč)</t>
  </si>
  <si>
    <t>-STÁVAJÍCÍ PLASTOVÉ DVEŘE JSOU PROHNUTÉ A NENÍ MOŽNÉ JE VYROVNAT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</si>
</sst>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4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1" fillId="2" fontId="3" numFmtId="0" xfId="0" applyAlignment="1" applyBorder="1" applyFill="1" applyFont="1">
      <alignment horizontal="right" readingOrder="0" vertical="top"/>
    </xf>
    <xf borderId="1" fillId="2" fontId="3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horizontal="right" readingOrder="0"/>
    </xf>
    <xf borderId="1" fillId="2" fontId="3" numFmtId="0" xfId="0" applyAlignment="1" applyBorder="1" applyFont="1">
      <alignment readingOrder="0"/>
    </xf>
    <xf borderId="2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readingOrder="0" shrinkToFit="0" wrapText="1"/>
    </xf>
    <xf borderId="2" fillId="0" fontId="2" numFmtId="164" xfId="0" applyAlignment="1" applyBorder="1" applyFont="1" applyNumberFormat="1">
      <alignment horizontal="right" readingOrder="0" vertical="center"/>
    </xf>
    <xf borderId="3" fillId="0" fontId="2" numFmtId="164" xfId="0" applyAlignment="1" applyBorder="1" applyFont="1" applyNumberFormat="1">
      <alignment horizontal="right" vertical="center"/>
    </xf>
    <xf borderId="3" fillId="0" fontId="2" numFmtId="0" xfId="0" applyAlignment="1" applyBorder="1" applyFont="1">
      <alignment readingOrder="0" vertical="center"/>
    </xf>
    <xf borderId="3" fillId="0" fontId="2" numFmtId="0" xfId="0" applyAlignment="1" applyBorder="1" applyFont="1">
      <alignment readingOrder="0" shrinkToFit="0" wrapText="1"/>
    </xf>
    <xf borderId="3" fillId="0" fontId="2" numFmtId="164" xfId="0" applyAlignment="1" applyBorder="1" applyFont="1" applyNumberFormat="1">
      <alignment horizontal="right" readingOrder="0" vertical="center"/>
    </xf>
    <xf borderId="3" fillId="0" fontId="2" numFmtId="0" xfId="0" applyAlignment="1" applyBorder="1" applyFont="1">
      <alignment vertical="center"/>
    </xf>
    <xf borderId="3" fillId="0" fontId="3" numFmtId="0" xfId="0" applyAlignment="1" applyBorder="1" applyFont="1">
      <alignment readingOrder="0" shrinkToFit="0" wrapText="1"/>
    </xf>
    <xf borderId="3" fillId="0" fontId="2" numFmtId="0" xfId="0" applyAlignment="1" applyBorder="1" applyFont="1">
      <alignment readingOrder="0"/>
    </xf>
    <xf borderId="3" fillId="0" fontId="2" numFmtId="0" xfId="0" applyBorder="1" applyFont="1"/>
    <xf borderId="3" fillId="2" fontId="3" numFmtId="0" xfId="0" applyAlignment="1" applyBorder="1" applyFont="1">
      <alignment readingOrder="0"/>
    </xf>
    <xf borderId="3" fillId="2" fontId="2" numFmtId="0" xfId="0" applyAlignment="1" applyBorder="1" applyFont="1">
      <alignment vertical="center"/>
    </xf>
    <xf borderId="3" fillId="2" fontId="2" numFmtId="164" xfId="0" applyAlignment="1" applyBorder="1" applyFont="1" applyNumberFormat="1">
      <alignment horizontal="right" vertical="center"/>
    </xf>
    <xf borderId="3" fillId="2" fontId="2" numFmtId="4" xfId="0" applyAlignment="1" applyBorder="1" applyFont="1" applyNumberFormat="1">
      <alignment horizontal="right" vertical="center"/>
    </xf>
    <xf borderId="3" fillId="2" fontId="2" numFmtId="0" xfId="0" applyAlignment="1" applyBorder="1" applyFont="1">
      <alignment readingOrder="0" vertical="center"/>
    </xf>
    <xf borderId="0" fillId="2" fontId="2" numFmtId="4" xfId="0" applyFont="1" applyNumberFormat="1"/>
    <xf borderId="3" fillId="3" fontId="3" numFmtId="0" xfId="0" applyAlignment="1" applyBorder="1" applyFill="1" applyFont="1">
      <alignment readingOrder="0"/>
    </xf>
    <xf borderId="3" fillId="3" fontId="2" numFmtId="0" xfId="0" applyAlignment="1" applyBorder="1" applyFont="1">
      <alignment vertical="center"/>
    </xf>
    <xf borderId="3" fillId="3" fontId="2" numFmtId="164" xfId="0" applyAlignment="1" applyBorder="1" applyFont="1" applyNumberFormat="1">
      <alignment horizontal="right" vertical="center"/>
    </xf>
    <xf borderId="3" fillId="3" fontId="3" numFmtId="4" xfId="0" applyAlignment="1" applyBorder="1" applyFont="1" applyNumberFormat="1">
      <alignment horizontal="right" vertical="center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57.25"/>
    <col customWidth="1" min="5" max="5" width="18.38"/>
    <col customWidth="1" min="6" max="6" width="21.38"/>
  </cols>
  <sheetData>
    <row r="1">
      <c r="B1" s="1" t="s">
        <v>0</v>
      </c>
    </row>
    <row r="2">
      <c r="B2" s="2"/>
    </row>
    <row r="3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>
      <c r="A4" s="7">
        <v>1.0</v>
      </c>
      <c r="B4" s="8" t="s">
        <v>7</v>
      </c>
      <c r="C4" s="7">
        <v>2.0</v>
      </c>
      <c r="D4" s="7" t="s">
        <v>8</v>
      </c>
      <c r="E4" s="9"/>
      <c r="F4" s="10">
        <f t="shared" ref="F4:F9" si="1">PRODUCT(C4,E4)</f>
        <v>2</v>
      </c>
    </row>
    <row r="5">
      <c r="A5" s="11">
        <v>2.0</v>
      </c>
      <c r="B5" s="12" t="s">
        <v>9</v>
      </c>
      <c r="C5" s="11">
        <v>100.0</v>
      </c>
      <c r="D5" s="11" t="s">
        <v>10</v>
      </c>
      <c r="E5" s="13"/>
      <c r="F5" s="10">
        <f t="shared" si="1"/>
        <v>100</v>
      </c>
    </row>
    <row r="6">
      <c r="A6" s="11">
        <v>3.0</v>
      </c>
      <c r="B6" s="12" t="s">
        <v>11</v>
      </c>
      <c r="C6" s="11">
        <v>1.0</v>
      </c>
      <c r="D6" s="11" t="s">
        <v>8</v>
      </c>
      <c r="E6" s="13"/>
      <c r="F6" s="10">
        <f t="shared" si="1"/>
        <v>1</v>
      </c>
    </row>
    <row r="7">
      <c r="A7" s="11">
        <v>4.0</v>
      </c>
      <c r="B7" s="12" t="s">
        <v>12</v>
      </c>
      <c r="C7" s="11">
        <v>1.5</v>
      </c>
      <c r="D7" s="11" t="s">
        <v>8</v>
      </c>
      <c r="E7" s="13"/>
      <c r="F7" s="10">
        <f t="shared" si="1"/>
        <v>1.5</v>
      </c>
    </row>
    <row r="8">
      <c r="A8" s="11">
        <v>5.0</v>
      </c>
      <c r="B8" s="12" t="s">
        <v>13</v>
      </c>
      <c r="C8" s="11">
        <v>1.5</v>
      </c>
      <c r="D8" s="11" t="s">
        <v>8</v>
      </c>
      <c r="E8" s="13"/>
      <c r="F8" s="10">
        <f t="shared" si="1"/>
        <v>1.5</v>
      </c>
    </row>
    <row r="9">
      <c r="A9" s="11">
        <v>6.0</v>
      </c>
      <c r="B9" s="12" t="s">
        <v>14</v>
      </c>
      <c r="C9" s="11">
        <v>15.0</v>
      </c>
      <c r="D9" s="11" t="s">
        <v>8</v>
      </c>
      <c r="E9" s="13"/>
      <c r="F9" s="10">
        <f t="shared" si="1"/>
        <v>15</v>
      </c>
    </row>
    <row r="10">
      <c r="A10" s="14"/>
      <c r="B10" s="12"/>
      <c r="C10" s="14"/>
      <c r="D10" s="14"/>
      <c r="E10" s="10"/>
      <c r="F10" s="10"/>
    </row>
    <row r="11">
      <c r="A11" s="14"/>
      <c r="B11" s="12"/>
      <c r="C11" s="14"/>
      <c r="D11" s="14"/>
      <c r="E11" s="10"/>
      <c r="F11" s="10"/>
    </row>
    <row r="12">
      <c r="A12" s="11"/>
      <c r="B12" s="15" t="s">
        <v>15</v>
      </c>
      <c r="C12" s="14"/>
      <c r="D12" s="14"/>
      <c r="E12" s="10"/>
      <c r="F12" s="10"/>
    </row>
    <row r="13">
      <c r="A13" s="11">
        <v>7.0</v>
      </c>
      <c r="B13" s="12" t="s">
        <v>16</v>
      </c>
      <c r="C13" s="11">
        <v>2.0</v>
      </c>
      <c r="D13" s="11" t="s">
        <v>8</v>
      </c>
      <c r="E13" s="9"/>
      <c r="F13" s="10">
        <f t="shared" ref="F13:F20" si="2">PRODUCT(C13,E13)</f>
        <v>2</v>
      </c>
    </row>
    <row r="14">
      <c r="A14" s="11">
        <v>8.0</v>
      </c>
      <c r="B14" s="12" t="s">
        <v>17</v>
      </c>
      <c r="C14" s="11">
        <v>100.0</v>
      </c>
      <c r="D14" s="11" t="s">
        <v>10</v>
      </c>
      <c r="E14" s="13"/>
      <c r="F14" s="10">
        <f t="shared" si="2"/>
        <v>100</v>
      </c>
    </row>
    <row r="15">
      <c r="A15" s="11">
        <v>9.0</v>
      </c>
      <c r="B15" s="12" t="s">
        <v>18</v>
      </c>
      <c r="C15" s="11">
        <v>1.0</v>
      </c>
      <c r="D15" s="11" t="s">
        <v>8</v>
      </c>
      <c r="E15" s="13"/>
      <c r="F15" s="10">
        <f t="shared" si="2"/>
        <v>1</v>
      </c>
    </row>
    <row r="16">
      <c r="A16" s="11">
        <v>10.0</v>
      </c>
      <c r="B16" s="12" t="s">
        <v>19</v>
      </c>
      <c r="C16" s="11">
        <v>1.5</v>
      </c>
      <c r="D16" s="11" t="s">
        <v>8</v>
      </c>
      <c r="E16" s="13"/>
      <c r="F16" s="10">
        <f t="shared" si="2"/>
        <v>1.5</v>
      </c>
    </row>
    <row r="17">
      <c r="A17" s="11">
        <v>11.0</v>
      </c>
      <c r="B17" s="12" t="s">
        <v>20</v>
      </c>
      <c r="C17" s="11">
        <v>1.5</v>
      </c>
      <c r="D17" s="11" t="s">
        <v>8</v>
      </c>
      <c r="E17" s="13"/>
      <c r="F17" s="10">
        <f t="shared" si="2"/>
        <v>1.5</v>
      </c>
    </row>
    <row r="18">
      <c r="A18" s="11">
        <v>12.0</v>
      </c>
      <c r="B18" s="12" t="s">
        <v>21</v>
      </c>
      <c r="C18" s="11">
        <v>15.0</v>
      </c>
      <c r="D18" s="11" t="s">
        <v>8</v>
      </c>
      <c r="E18" s="13"/>
      <c r="F18" s="10">
        <f t="shared" si="2"/>
        <v>15</v>
      </c>
    </row>
    <row r="19">
      <c r="A19" s="11">
        <v>13.0</v>
      </c>
      <c r="B19" s="12" t="s">
        <v>22</v>
      </c>
      <c r="C19" s="11">
        <v>1.8</v>
      </c>
      <c r="D19" s="11" t="s">
        <v>8</v>
      </c>
      <c r="E19" s="13"/>
      <c r="F19" s="10">
        <f t="shared" si="2"/>
        <v>1.8</v>
      </c>
    </row>
    <row r="20">
      <c r="A20" s="11">
        <v>14.0</v>
      </c>
      <c r="B20" s="16" t="s">
        <v>23</v>
      </c>
      <c r="C20" s="11">
        <v>6.0</v>
      </c>
      <c r="D20" s="11" t="s">
        <v>8</v>
      </c>
      <c r="E20" s="13"/>
      <c r="F20" s="10">
        <f t="shared" si="2"/>
        <v>6</v>
      </c>
    </row>
    <row r="21">
      <c r="A21" s="17"/>
      <c r="B21" s="16"/>
      <c r="C21" s="14"/>
      <c r="D21" s="14"/>
      <c r="E21" s="10"/>
      <c r="F21" s="10"/>
    </row>
    <row r="22">
      <c r="A22" s="17"/>
      <c r="B22" s="18" t="s">
        <v>24</v>
      </c>
      <c r="C22" s="19"/>
      <c r="D22" s="19"/>
      <c r="E22" s="20"/>
      <c r="F22" s="21">
        <f>SUM(F4:F20)</f>
        <v>249.8</v>
      </c>
    </row>
    <row r="23">
      <c r="A23" s="17"/>
      <c r="B23" s="18" t="s">
        <v>25</v>
      </c>
      <c r="C23" s="22"/>
      <c r="D23" s="22"/>
      <c r="E23" s="20"/>
      <c r="F23" s="23">
        <f>12*F22/100</f>
        <v>29.976</v>
      </c>
    </row>
    <row r="24">
      <c r="A24" s="17"/>
      <c r="B24" s="24" t="s">
        <v>26</v>
      </c>
      <c r="C24" s="25"/>
      <c r="D24" s="25"/>
      <c r="E24" s="26"/>
      <c r="F24" s="27">
        <f>F22+F23</f>
        <v>279.776</v>
      </c>
    </row>
    <row r="25">
      <c r="B25" s="28"/>
    </row>
    <row r="26">
      <c r="B26" s="29" t="s">
        <v>27</v>
      </c>
    </row>
    <row r="27">
      <c r="B27" s="28"/>
    </row>
    <row r="28">
      <c r="B28" s="28"/>
    </row>
    <row r="29">
      <c r="B29" s="28"/>
    </row>
    <row r="30">
      <c r="B30" s="28"/>
    </row>
    <row r="31">
      <c r="B31" s="28"/>
    </row>
    <row r="32">
      <c r="B32" s="28"/>
    </row>
    <row r="33">
      <c r="B33" s="28"/>
    </row>
    <row r="34">
      <c r="B34" s="28"/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