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50" yWindow="690" windowWidth="27795" windowHeight="16440"/>
  </bookViews>
  <sheets>
    <sheet name="Stavební rozpočet" sheetId="1" r:id="rId1"/>
  </sheets>
  <calcPr calcId="145621"/>
</workbook>
</file>

<file path=xl/calcChain.xml><?xml version="1.0" encoding="utf-8"?>
<calcChain xmlns="http://schemas.openxmlformats.org/spreadsheetml/2006/main">
  <c r="F53" i="1" l="1"/>
  <c r="F55" i="1" s="1"/>
  <c r="F42" i="1"/>
  <c r="F44" i="1" s="1"/>
  <c r="F32" i="1"/>
  <c r="F31" i="1"/>
  <c r="F43" i="1" l="1"/>
</calcChain>
</file>

<file path=xl/sharedStrings.xml><?xml version="1.0" encoding="utf-8"?>
<sst xmlns="http://schemas.openxmlformats.org/spreadsheetml/2006/main" count="204" uniqueCount="124">
  <si>
    <t xml:space="preserve"> </t>
  </si>
  <si>
    <t>SO01</t>
  </si>
  <si>
    <t>Poznámka:</t>
  </si>
  <si>
    <t>m2</t>
  </si>
  <si>
    <t>m3</t>
  </si>
  <si>
    <t>61</t>
  </si>
  <si>
    <t>Úprava povrchů vnitřní</t>
  </si>
  <si>
    <t>610991111R00</t>
  </si>
  <si>
    <t>Zakrývání výplní vnitřních otvorů</t>
  </si>
  <si>
    <t>612100020RA0</t>
  </si>
  <si>
    <t>m</t>
  </si>
  <si>
    <t>612425931RT2</t>
  </si>
  <si>
    <t>612420016RAA</t>
  </si>
  <si>
    <t>711</t>
  </si>
  <si>
    <t>Izolace proti vodě</t>
  </si>
  <si>
    <t>63</t>
  </si>
  <si>
    <t>64</t>
  </si>
  <si>
    <t>771</t>
  </si>
  <si>
    <t>Podlahy z dlaždic</t>
  </si>
  <si>
    <t>784</t>
  </si>
  <si>
    <t>Malby</t>
  </si>
  <si>
    <t>909      R00</t>
  </si>
  <si>
    <t>h</t>
  </si>
  <si>
    <t>97</t>
  </si>
  <si>
    <t>Prorážení otvorů a ostatní bourací práce</t>
  </si>
  <si>
    <t>96</t>
  </si>
  <si>
    <t>ks</t>
  </si>
  <si>
    <t>6100110111</t>
  </si>
  <si>
    <t>611403380R00</t>
  </si>
  <si>
    <t>611403386R00</t>
  </si>
  <si>
    <t>612421321R00</t>
  </si>
  <si>
    <t>Provedení hloubkové penetrace podkladu pro novou štukovou omítku s použitím SMS</t>
  </si>
  <si>
    <t>612471411R00</t>
  </si>
  <si>
    <t>611471411R00</t>
  </si>
  <si>
    <t>612403386R00</t>
  </si>
  <si>
    <t>Úprava stropů aktivovaným štukem  (přepěnování)</t>
  </si>
  <si>
    <t>Oprava váp.omítek stropů do 5% plochy - hladkých vč.sanace trhlin</t>
  </si>
  <si>
    <t>611421131RT2</t>
  </si>
  <si>
    <t>Výplně otvorů</t>
  </si>
  <si>
    <t>642944121RU2</t>
  </si>
  <si>
    <t>642944121RU4</t>
  </si>
  <si>
    <t>Bourání konstrukcí</t>
  </si>
  <si>
    <t>Začíštění vnitřních omítek po provedení výměny výplní otvorů</t>
  </si>
  <si>
    <t xml:space="preserve">Prorážení otvorů </t>
  </si>
  <si>
    <t>Podlahy a podlahové konstrukce</t>
  </si>
  <si>
    <t>Vyrovnávací potěr MC 15, v ploše tl. 20mm</t>
  </si>
  <si>
    <t>632419110R00</t>
  </si>
  <si>
    <t>632411904R00</t>
  </si>
  <si>
    <t>Penetrace savých podkladů Cemix 0,25 l/m2</t>
  </si>
  <si>
    <t>771575107R00</t>
  </si>
  <si>
    <t>771579791R00</t>
  </si>
  <si>
    <t>Příplatek za plochu podlah keram. do 5 m2 jednotl.</t>
  </si>
  <si>
    <t>Podlahy povlakové</t>
  </si>
  <si>
    <t>776</t>
  </si>
  <si>
    <t>781</t>
  </si>
  <si>
    <t>Obklady keramické</t>
  </si>
  <si>
    <t>781415015RT1</t>
  </si>
  <si>
    <t>Montáž obkladů stěn, porovin., tmel 20*20, 30*15cm, weber for flex</t>
  </si>
  <si>
    <t>783</t>
  </si>
  <si>
    <t>Nátěry</t>
  </si>
  <si>
    <t>783225400</t>
  </si>
  <si>
    <t>Nátěr syntetický kovových konstrukcí 2x + 1x email + tmel</t>
  </si>
  <si>
    <t>Odmaštění saponárty</t>
  </si>
  <si>
    <t>Odstranění malby oškrabáním v místnost H do 3,8m</t>
  </si>
  <si>
    <t>784402801</t>
  </si>
  <si>
    <t>784403801</t>
  </si>
  <si>
    <t>711212002R00</t>
  </si>
  <si>
    <t>Omítka vápenná vnitřního ostění - štuková  s použitím SMS</t>
  </si>
  <si>
    <t>Hzs-nezmeritelne st.práce-zednické přípomoce evidované ve stav.deníku a odsouhlasené st. dozorem</t>
  </si>
  <si>
    <t>Začištění omítek kolem vyměněných oken a dveří</t>
  </si>
  <si>
    <t>Osazení ocelových zárubní dodatečně do 2,5 m2   včetně dodávky zárubně š.60cm</t>
  </si>
  <si>
    <t>965100032RAB</t>
  </si>
  <si>
    <t>Bourání dlažeb keramických tl. 10mm, nad 1m2 ručně bez podkladních vrstev,</t>
  </si>
  <si>
    <t>968062747R00</t>
  </si>
  <si>
    <t>60726123</t>
  </si>
  <si>
    <t>762510020RAD</t>
  </si>
  <si>
    <t>Nátěr syntetický potrubí do DN 50 mm  Z + 2x</t>
  </si>
  <si>
    <t>783424140R00</t>
  </si>
  <si>
    <t>783601831R00</t>
  </si>
  <si>
    <t>Údržba, nátěr synt. truhl.výr. 2x +1x email +2x tm</t>
  </si>
  <si>
    <t>783624930R00</t>
  </si>
  <si>
    <t>Vysekání rýh ve zdi cihelné 3 x 3 cm</t>
  </si>
  <si>
    <t>974031121R00</t>
  </si>
  <si>
    <t>974031122R00</t>
  </si>
  <si>
    <t>Penetrace podkladu pod obklady</t>
  </si>
  <si>
    <t>781101210R00</t>
  </si>
  <si>
    <t>Vyrovnání podkladu maltou ze SMS tl. do 7 mm</t>
  </si>
  <si>
    <t>781101111R00</t>
  </si>
  <si>
    <t>417</t>
  </si>
  <si>
    <t>Úpravy povrchů - podhledy</t>
  </si>
  <si>
    <t>Montáž podlah keram.,režné hladké, tmel, 20x20 cm vč. spárování</t>
  </si>
  <si>
    <t>Odstranění nátěrů z dřev.oken/dveří chemickými odstraňovači, Teluria V 1409</t>
  </si>
  <si>
    <t xml:space="preserve">m </t>
  </si>
  <si>
    <t>Omítka jádrová Cemix 082, ručně</t>
  </si>
  <si>
    <t>602011112R00</t>
  </si>
  <si>
    <t>783622950R00</t>
  </si>
  <si>
    <r>
      <t xml:space="preserve">Údržba, nátěr synt. truhl. výr. 2x +2x lak + 2x fládrování tmelením </t>
    </r>
    <r>
      <rPr>
        <i/>
        <sz val="10"/>
        <rFont val="Arial"/>
        <family val="2"/>
        <charset val="238"/>
      </rPr>
      <t>(pouze venkovní strana)</t>
    </r>
  </si>
  <si>
    <r>
      <t>Stěrka hydroizolační těsnicí hmotou</t>
    </r>
    <r>
      <rPr>
        <i/>
        <sz val="10"/>
        <color indexed="8"/>
        <rFont val="Arial"/>
        <family val="2"/>
        <charset val="238"/>
      </rPr>
      <t xml:space="preserve"> (koupelna s vytažením na stěny)</t>
    </r>
  </si>
  <si>
    <t>784115322R00</t>
  </si>
  <si>
    <t>Malba tekutá Remal bílý, barva, bez penetrace, 2 x</t>
  </si>
  <si>
    <r>
      <t>Samonivelač. stěrka BASF,ruční zpracování tl.10 mm</t>
    </r>
    <r>
      <rPr>
        <i/>
        <sz val="10"/>
        <rFont val="Arial"/>
        <family val="2"/>
        <charset val="238"/>
      </rPr>
      <t xml:space="preserve"> (spíž+kuchyň+wc+koupelna)</t>
    </r>
  </si>
  <si>
    <r>
      <t>Podlaha z desek dřevotřísk./dřevoštěpk.do tl.25 mm šroub. (</t>
    </r>
    <r>
      <rPr>
        <i/>
        <sz val="10"/>
        <rFont val="Arial"/>
        <family val="2"/>
        <charset val="238"/>
      </rPr>
      <t>2x OP+předsíň)</t>
    </r>
  </si>
  <si>
    <t>Osazení ocelových zárubní dodatečně do 2,5 m2   včetně dodávky zárubně š.70-90cm</t>
  </si>
  <si>
    <r>
      <t xml:space="preserve">Deska dřevoštěpková OSB 3 B - 4 P+D tl. 18-25 mm </t>
    </r>
    <r>
      <rPr>
        <i/>
        <sz val="10"/>
        <rFont val="Arial"/>
        <family val="2"/>
        <charset val="238"/>
      </rPr>
      <t>(+prořez)</t>
    </r>
  </si>
  <si>
    <t>611421431RT2</t>
  </si>
  <si>
    <r>
      <t>Oprava váp.omítek stropů do 50% plochy - štukových SMS - hladkých vč.sanace trhlin</t>
    </r>
    <r>
      <rPr>
        <i/>
        <sz val="10"/>
        <rFont val="Arial"/>
        <family val="2"/>
        <charset val="238"/>
      </rPr>
      <t xml:space="preserve"> (předsíň)</t>
    </r>
  </si>
  <si>
    <r>
      <t>Hrubá výplň rýh ve stropech do 3*3 maltou maltou z SMS</t>
    </r>
    <r>
      <rPr>
        <i/>
        <sz val="10"/>
        <rFont val="Arial"/>
        <family val="2"/>
        <charset val="238"/>
      </rPr>
      <t xml:space="preserve"> (el instalace kuchyň)</t>
    </r>
  </si>
  <si>
    <r>
      <t>Hrubá výplň rýh ve stěnách do 3*3 maltou maltou z SMS</t>
    </r>
    <r>
      <rPr>
        <i/>
        <sz val="10"/>
        <rFont val="Arial"/>
        <family val="2"/>
        <charset val="238"/>
      </rPr>
      <t xml:space="preserve"> (kuchyň el instalace+STA)</t>
    </r>
  </si>
  <si>
    <t>Oprava vápen.omítek stěn do 5 % pl. - hladkých vč.sanace trhlin</t>
  </si>
  <si>
    <t>0,0</t>
  </si>
  <si>
    <t>Hrubá výplň rýh ve stěnách do 5x7 cm maltou z SMS (ZTI)</t>
  </si>
  <si>
    <r>
      <t xml:space="preserve">Omítka stěn vnitřní vápenocementová štuková </t>
    </r>
    <r>
      <rPr>
        <i/>
        <sz val="10"/>
        <rFont val="Arial"/>
        <family val="2"/>
        <charset val="238"/>
      </rPr>
      <t>(předsíň)</t>
    </r>
  </si>
  <si>
    <r>
      <t xml:space="preserve">Úprava vnitřních stěn aktivovaným štukem </t>
    </r>
    <r>
      <rPr>
        <i/>
        <sz val="10"/>
        <rFont val="Arial"/>
        <family val="2"/>
        <charset val="238"/>
      </rPr>
      <t>(přepěnování po obkladu)</t>
    </r>
  </si>
  <si>
    <t>762321911R00</t>
  </si>
  <si>
    <r>
      <t xml:space="preserve">Zavětrování s podepřením, prkny 32 mm  </t>
    </r>
    <r>
      <rPr>
        <i/>
        <sz val="10"/>
        <rFont val="Arial"/>
        <family val="2"/>
        <charset val="238"/>
      </rPr>
      <t>(koupelna)</t>
    </r>
  </si>
  <si>
    <t>317121101RT3</t>
  </si>
  <si>
    <r>
      <t xml:space="preserve">Osazení překladu světlost otvoru do 105 cm </t>
    </r>
    <r>
      <rPr>
        <i/>
        <sz val="10"/>
        <rFont val="Arial"/>
        <family val="2"/>
        <charset val="238"/>
      </rPr>
      <t>vč. mat.</t>
    </r>
  </si>
  <si>
    <r>
      <t>Bourání zdiva z cihel nebo tvárnic na MVC tl. 100mm (</t>
    </r>
    <r>
      <rPr>
        <i/>
        <sz val="10"/>
        <rFont val="Arial"/>
        <family val="2"/>
        <charset val="238"/>
      </rPr>
      <t>koupelna)</t>
    </r>
  </si>
  <si>
    <t>Vysekání rýh ve zdi cihelné 5 x 7 cm</t>
  </si>
  <si>
    <t>33,3</t>
  </si>
  <si>
    <t>3,33</t>
  </si>
  <si>
    <t>6,07</t>
  </si>
  <si>
    <r>
      <t>Odstranění maleb omytím v místnosti H do 3,8 m</t>
    </r>
    <r>
      <rPr>
        <i/>
        <sz val="10"/>
        <color indexed="61"/>
        <rFont val="Arial"/>
        <family val="2"/>
        <charset val="238"/>
      </rPr>
      <t xml:space="preserve"> (strop - původní spíž)</t>
    </r>
  </si>
  <si>
    <r>
      <t>Vybourání obkladů stěn plochy do 10 m2</t>
    </r>
    <r>
      <rPr>
        <i/>
        <sz val="10"/>
        <rFont val="Arial"/>
        <family val="2"/>
        <charset val="238"/>
      </rPr>
      <t xml:space="preserve"> (kuchyňský kout+koupelna)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</si>
</sst>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0"/>
  </numFmts>
  <fonts count="15" x14ac:knownFonts="1">
    <font>
      <sz val="10"/>
      <name val="Arial"/>
    </font>
    <font>
      <sz val="10"/>
      <color indexed="8"/>
      <name val="Arial"/>
      <family val="2"/>
      <charset val="238"/>
    </font>
    <font>
      <sz val="10"/>
      <color indexed="56"/>
      <name val="Arial"/>
      <family val="2"/>
      <charset val="238"/>
    </font>
    <font>
      <sz val="10"/>
      <color indexed="61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0"/>
      <color indexed="6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indexed="61"/>
      <name val="Arial"/>
      <family val="2"/>
      <charset val="238"/>
    </font>
    <font>
      <i/>
      <sz val="10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7"/>
        <bgColor indexed="9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002060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6">
    <xf numFmtId="0" fontId="1" fillId="0" borderId="0" xfId="0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9" fontId="5" fillId="2" borderId="0" xfId="0" applyNumberFormat="1" applyFont="1" applyFill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4" fontId="5" fillId="2" borderId="0" xfId="0" applyNumberFormat="1" applyFont="1" applyFill="1" applyAlignment="1">
      <alignment horizontal="right" vertical="center"/>
    </xf>
    <xf numFmtId="4" fontId="1" fillId="0" borderId="0" xfId="0" applyNumberFormat="1" applyFont="1" applyAlignment="1">
      <alignment vertical="center"/>
    </xf>
    <xf numFmtId="49" fontId="5" fillId="5" borderId="0" xfId="0" applyNumberFormat="1" applyFont="1" applyFill="1" applyAlignment="1">
      <alignment horizontal="right" vertical="center"/>
    </xf>
    <xf numFmtId="0" fontId="1" fillId="4" borderId="0" xfId="0" applyFont="1" applyFill="1" applyAlignment="1">
      <alignment vertical="center"/>
    </xf>
    <xf numFmtId="4" fontId="1" fillId="4" borderId="0" xfId="0" applyNumberFormat="1" applyFont="1" applyFill="1" applyAlignment="1">
      <alignment horizontal="right" vertical="center"/>
    </xf>
    <xf numFmtId="4" fontId="3" fillId="4" borderId="0" xfId="0" applyNumberFormat="1" applyFont="1" applyFill="1" applyAlignment="1">
      <alignment horizontal="right" vertical="center"/>
    </xf>
    <xf numFmtId="49" fontId="3" fillId="4" borderId="0" xfId="0" applyNumberFormat="1" applyFont="1" applyFill="1" applyAlignment="1">
      <alignment horizontal="right" vertical="center"/>
    </xf>
    <xf numFmtId="49" fontId="1" fillId="4" borderId="0" xfId="0" applyNumberFormat="1" applyFont="1" applyFill="1" applyAlignment="1">
      <alignment horizontal="right" vertical="center"/>
    </xf>
    <xf numFmtId="4" fontId="8" fillId="0" borderId="0" xfId="0" applyNumberFormat="1" applyFont="1" applyAlignment="1">
      <alignment vertical="center"/>
    </xf>
    <xf numFmtId="49" fontId="7" fillId="5" borderId="1" xfId="0" applyNumberFormat="1" applyFont="1" applyFill="1" applyBorder="1" applyAlignment="1">
      <alignment horizontal="left" vertical="center"/>
    </xf>
    <xf numFmtId="4" fontId="7" fillId="5" borderId="1" xfId="0" applyNumberFormat="1" applyFont="1" applyFill="1" applyBorder="1" applyAlignment="1">
      <alignment horizontal="right" vertical="center"/>
    </xf>
    <xf numFmtId="4" fontId="7" fillId="4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49" fontId="5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right" vertical="center"/>
    </xf>
    <xf numFmtId="165" fontId="10" fillId="2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Border="1" applyAlignment="1">
      <alignment horizontal="left" vertical="center"/>
    </xf>
    <xf numFmtId="49" fontId="8" fillId="0" borderId="1" xfId="1" applyNumberFormat="1" applyFont="1" applyFill="1" applyBorder="1" applyAlignment="1" applyProtection="1">
      <alignment horizontal="left" vertical="center"/>
    </xf>
    <xf numFmtId="2" fontId="7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49" fontId="10" fillId="2" borderId="1" xfId="0" applyNumberFormat="1" applyFont="1" applyFill="1" applyBorder="1" applyAlignment="1">
      <alignment horizontal="left" vertical="center"/>
    </xf>
    <xf numFmtId="4" fontId="10" fillId="2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vertical="center"/>
    </xf>
    <xf numFmtId="49" fontId="7" fillId="0" borderId="1" xfId="1" applyNumberFormat="1" applyFont="1" applyFill="1" applyBorder="1" applyAlignment="1" applyProtection="1">
      <alignment horizontal="left" vertical="center"/>
    </xf>
    <xf numFmtId="4" fontId="7" fillId="0" borderId="1" xfId="0" applyNumberFormat="1" applyFont="1" applyBorder="1" applyAlignment="1">
      <alignment vertical="center"/>
    </xf>
    <xf numFmtId="49" fontId="7" fillId="2" borderId="1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49" fontId="11" fillId="0" borderId="1" xfId="0" applyNumberFormat="1" applyFont="1" applyBorder="1" applyAlignment="1">
      <alignment horizontal="right" vertical="center"/>
    </xf>
    <xf numFmtId="49" fontId="5" fillId="6" borderId="1" xfId="0" applyNumberFormat="1" applyFont="1" applyFill="1" applyBorder="1" applyAlignment="1">
      <alignment horizontal="left" vertical="center"/>
    </xf>
    <xf numFmtId="49" fontId="12" fillId="3" borderId="1" xfId="0" applyNumberFormat="1" applyFont="1" applyFill="1" applyBorder="1" applyAlignment="1">
      <alignment horizontal="left" vertical="center"/>
    </xf>
    <xf numFmtId="49" fontId="11" fillId="3" borderId="1" xfId="0" applyNumberFormat="1" applyFont="1" applyFill="1" applyBorder="1" applyAlignment="1">
      <alignment horizontal="left" vertical="center"/>
    </xf>
    <xf numFmtId="165" fontId="7" fillId="3" borderId="1" xfId="0" applyNumberFormat="1" applyFont="1" applyFill="1" applyBorder="1" applyAlignment="1">
      <alignment horizontal="right" vertical="center"/>
    </xf>
    <xf numFmtId="4" fontId="11" fillId="3" borderId="1" xfId="0" applyNumberFormat="1" applyFont="1" applyFill="1" applyBorder="1" applyAlignment="1">
      <alignment horizontal="right" vertical="center"/>
    </xf>
    <xf numFmtId="2" fontId="12" fillId="3" borderId="1" xfId="0" applyNumberFormat="1" applyFont="1" applyFill="1" applyBorder="1" applyAlignment="1">
      <alignment horizontal="right" vertical="center"/>
    </xf>
    <xf numFmtId="4" fontId="12" fillId="3" borderId="1" xfId="0" applyNumberFormat="1" applyFont="1" applyFill="1" applyBorder="1" applyAlignment="1">
      <alignment horizontal="right" vertical="center"/>
    </xf>
    <xf numFmtId="165" fontId="12" fillId="3" borderId="1" xfId="0" applyNumberFormat="1" applyFont="1" applyFill="1" applyBorder="1" applyAlignment="1">
      <alignment horizontal="right" vertical="center"/>
    </xf>
    <xf numFmtId="49" fontId="11" fillId="3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/>
    </xf>
    <xf numFmtId="49" fontId="5" fillId="5" borderId="1" xfId="0" applyNumberFormat="1" applyFont="1" applyFill="1" applyBorder="1" applyAlignment="1">
      <alignment horizontal="right" vertical="center"/>
    </xf>
    <xf numFmtId="49" fontId="7" fillId="5" borderId="1" xfId="0" applyNumberFormat="1" applyFont="1" applyFill="1" applyBorder="1" applyAlignment="1">
      <alignment horizontal="right" vertical="center"/>
    </xf>
    <xf numFmtId="49" fontId="5" fillId="5" borderId="1" xfId="0" applyNumberFormat="1" applyFont="1" applyFill="1" applyBorder="1" applyAlignment="1">
      <alignment horizontal="left" vertical="center"/>
    </xf>
    <xf numFmtId="4" fontId="10" fillId="5" borderId="1" xfId="0" applyNumberFormat="1" applyFont="1" applyFill="1" applyBorder="1" applyAlignment="1">
      <alignment horizontal="right" vertical="center"/>
    </xf>
    <xf numFmtId="2" fontId="7" fillId="5" borderId="1" xfId="0" applyNumberFormat="1" applyFont="1" applyFill="1" applyBorder="1" applyAlignment="1">
      <alignment horizontal="right" vertical="center"/>
    </xf>
    <xf numFmtId="2" fontId="7" fillId="4" borderId="1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</cellXfs>
  <cellStyles count="2">
    <cellStyle name="Normální" xfId="0" builtinId="0"/>
    <cellStyle name="normální_ZLATNICKÁ_ROZPOČET_2014_11_19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000000"/>
      <rgbColor rgb="00000000"/>
      <rgbColor rgb="00DBDBDB"/>
      <rgbColor rgb="000000A0"/>
      <rgbColor rgb="00FFFF00"/>
      <rgbColor rgb="00F9F9F9"/>
      <rgbColor rgb="00000080"/>
      <rgbColor rgb="00FF0000"/>
      <rgbColor rgb="00000000"/>
      <rgbColor rgb="00808080"/>
      <rgbColor rgb="00000000"/>
      <rgbColor rgb="000000FF"/>
      <rgbColor rgb="00008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tabSelected="1" zoomScale="115" zoomScaleNormal="115" workbookViewId="0">
      <pane ySplit="1" topLeftCell="A2" activePane="bottomLeft" state="frozenSplit"/>
      <selection pane="bottomLeft" activeCell="L65" sqref="L65"/>
    </sheetView>
  </sheetViews>
  <sheetFormatPr defaultColWidth="11.5703125" defaultRowHeight="12.75" x14ac:dyDescent="0.2"/>
  <cols>
    <col min="1" max="1" width="4.7109375" customWidth="1"/>
    <col min="2" max="2" width="7.5703125" customWidth="1"/>
    <col min="3" max="3" width="16.7109375" customWidth="1"/>
    <col min="4" max="4" width="83.42578125" customWidth="1"/>
    <col min="5" max="5" width="6.28515625" customWidth="1"/>
    <col min="6" max="6" width="10.140625" customWidth="1"/>
    <col min="7" max="12" width="10.28515625" customWidth="1"/>
    <col min="13" max="13" width="11" customWidth="1"/>
    <col min="15" max="15" width="16.85546875" customWidth="1"/>
    <col min="24" max="61" width="12.140625" hidden="1" customWidth="1"/>
  </cols>
  <sheetData>
    <row r="1" spans="1:61" ht="15" customHeight="1" x14ac:dyDescent="0.2">
      <c r="A1" s="20">
        <v>15.569230769230799</v>
      </c>
      <c r="B1" s="29" t="s">
        <v>1</v>
      </c>
      <c r="C1" s="38" t="s">
        <v>88</v>
      </c>
      <c r="D1" s="38" t="s">
        <v>89</v>
      </c>
      <c r="E1" s="30" t="s">
        <v>0</v>
      </c>
      <c r="F1" s="30" t="s">
        <v>0</v>
      </c>
      <c r="G1" s="30"/>
      <c r="H1" s="39"/>
      <c r="I1" s="39"/>
      <c r="J1" s="39"/>
      <c r="K1" s="32"/>
      <c r="L1" s="33"/>
      <c r="M1" s="32"/>
      <c r="Y1" s="6"/>
      <c r="AA1" s="6"/>
      <c r="AB1" s="6"/>
      <c r="AC1" s="6"/>
      <c r="AD1" s="6"/>
      <c r="AE1" s="6"/>
      <c r="AF1" s="6"/>
      <c r="AG1" s="6"/>
      <c r="AH1" s="3"/>
      <c r="AI1" s="1"/>
      <c r="AJ1" s="1"/>
      <c r="AK1" s="1"/>
      <c r="AM1" s="6"/>
      <c r="AN1" s="6"/>
      <c r="AO1" s="6"/>
      <c r="AP1" s="4"/>
      <c r="AU1" s="6"/>
      <c r="AV1" s="6"/>
      <c r="AW1" s="6"/>
      <c r="AX1" s="7"/>
      <c r="AY1" s="7"/>
      <c r="AZ1" s="3"/>
      <c r="BB1" s="6"/>
      <c r="BC1" s="6"/>
      <c r="BD1" s="6"/>
      <c r="BE1" s="6"/>
      <c r="BG1" s="1"/>
      <c r="BH1" s="1"/>
      <c r="BI1" s="1"/>
    </row>
    <row r="2" spans="1:61" ht="15" customHeight="1" x14ac:dyDescent="0.2">
      <c r="A2" s="20">
        <v>17.3582417582418</v>
      </c>
      <c r="B2" s="29" t="s">
        <v>1</v>
      </c>
      <c r="C2" s="29" t="s">
        <v>5</v>
      </c>
      <c r="D2" s="29" t="s">
        <v>6</v>
      </c>
      <c r="E2" s="30" t="s">
        <v>0</v>
      </c>
      <c r="F2" s="30" t="s">
        <v>0</v>
      </c>
      <c r="G2" s="30"/>
      <c r="H2" s="31"/>
      <c r="I2" s="31"/>
      <c r="J2" s="31"/>
      <c r="K2" s="32"/>
      <c r="L2" s="33"/>
      <c r="M2" s="32"/>
      <c r="O2" s="16"/>
      <c r="AH2" s="3"/>
      <c r="AR2" s="8"/>
      <c r="AS2" s="8"/>
      <c r="AT2" s="8"/>
    </row>
    <row r="3" spans="1:61" ht="15" customHeight="1" x14ac:dyDescent="0.2">
      <c r="A3" s="20">
        <v>18.252747252747302</v>
      </c>
      <c r="B3" s="34" t="s">
        <v>1</v>
      </c>
      <c r="C3" s="22" t="s">
        <v>7</v>
      </c>
      <c r="D3" s="22" t="s">
        <v>8</v>
      </c>
      <c r="E3" s="22" t="s">
        <v>3</v>
      </c>
      <c r="F3" s="40">
        <v>6.98</v>
      </c>
      <c r="G3" s="40"/>
      <c r="H3" s="40"/>
      <c r="I3" s="40"/>
      <c r="J3" s="40"/>
      <c r="K3" s="40"/>
      <c r="L3" s="40"/>
      <c r="M3" s="41"/>
      <c r="Y3" s="6"/>
      <c r="AA3" s="6"/>
      <c r="AB3" s="6"/>
      <c r="AC3" s="6"/>
      <c r="AD3" s="6"/>
      <c r="AE3" s="6"/>
      <c r="AF3" s="6"/>
      <c r="AG3" s="6"/>
      <c r="AH3" s="3"/>
      <c r="AI3" s="1"/>
      <c r="AJ3" s="1"/>
      <c r="AK3" s="1"/>
      <c r="AM3" s="6"/>
      <c r="AN3" s="6"/>
      <c r="AO3" s="6"/>
      <c r="AP3" s="4"/>
      <c r="AU3" s="6"/>
      <c r="AV3" s="6"/>
      <c r="AW3" s="6"/>
      <c r="AX3" s="7"/>
      <c r="AY3" s="7"/>
      <c r="AZ3" s="3"/>
      <c r="BB3" s="6"/>
      <c r="BC3" s="6"/>
      <c r="BD3" s="6"/>
      <c r="BE3" s="6"/>
      <c r="BG3" s="1"/>
      <c r="BH3" s="1"/>
      <c r="BI3" s="1"/>
    </row>
    <row r="4" spans="1:61" ht="15" customHeight="1" x14ac:dyDescent="0.2">
      <c r="A4" s="20">
        <v>19.1472527472528</v>
      </c>
      <c r="B4" s="34"/>
      <c r="C4" s="22" t="s">
        <v>9</v>
      </c>
      <c r="D4" s="22" t="s">
        <v>69</v>
      </c>
      <c r="E4" s="22" t="s">
        <v>10</v>
      </c>
      <c r="F4" s="40">
        <v>10.199999999999999</v>
      </c>
      <c r="G4" s="40"/>
      <c r="H4" s="40"/>
      <c r="I4" s="40"/>
      <c r="J4" s="40"/>
      <c r="K4" s="40"/>
      <c r="L4" s="40"/>
      <c r="M4" s="41"/>
      <c r="Y4" s="6"/>
      <c r="AA4" s="6"/>
      <c r="AB4" s="6"/>
      <c r="AC4" s="6"/>
      <c r="AD4" s="6"/>
      <c r="AE4" s="6"/>
      <c r="AF4" s="6"/>
      <c r="AG4" s="6"/>
      <c r="AH4" s="3"/>
      <c r="AI4" s="1"/>
      <c r="AJ4" s="1"/>
      <c r="AK4" s="1"/>
      <c r="AM4" s="6"/>
      <c r="AN4" s="6"/>
      <c r="AO4" s="6"/>
      <c r="AP4" s="4"/>
      <c r="AU4" s="6"/>
      <c r="AV4" s="6"/>
      <c r="AW4" s="6"/>
      <c r="AX4" s="7"/>
      <c r="AY4" s="7"/>
      <c r="AZ4" s="3"/>
      <c r="BB4" s="6"/>
      <c r="BC4" s="6"/>
      <c r="BD4" s="6"/>
      <c r="BE4" s="6"/>
      <c r="BG4" s="1"/>
      <c r="BH4" s="1"/>
      <c r="BI4" s="1"/>
    </row>
    <row r="5" spans="1:61" ht="15" customHeight="1" x14ac:dyDescent="0.2">
      <c r="A5" s="20">
        <v>20.041758241758298</v>
      </c>
      <c r="B5" s="20"/>
      <c r="C5" s="42" t="s">
        <v>2</v>
      </c>
      <c r="D5" s="74" t="s">
        <v>42</v>
      </c>
      <c r="E5" s="75"/>
      <c r="F5" s="75"/>
      <c r="G5" s="75"/>
      <c r="H5" s="75"/>
      <c r="I5" s="75"/>
      <c r="J5" s="75"/>
      <c r="K5" s="75"/>
      <c r="L5" s="75"/>
      <c r="M5" s="75"/>
    </row>
    <row r="6" spans="1:61" ht="15" customHeight="1" x14ac:dyDescent="0.2">
      <c r="A6" s="20">
        <v>20.9362637362638</v>
      </c>
      <c r="B6" s="34"/>
      <c r="C6" s="22" t="s">
        <v>27</v>
      </c>
      <c r="D6" s="22" t="s">
        <v>31</v>
      </c>
      <c r="E6" s="22" t="s">
        <v>3</v>
      </c>
      <c r="F6" s="40">
        <v>55.6</v>
      </c>
      <c r="G6" s="40"/>
      <c r="H6" s="40"/>
      <c r="I6" s="40"/>
      <c r="J6" s="40"/>
      <c r="K6" s="40"/>
      <c r="L6" s="40"/>
      <c r="M6" s="41"/>
    </row>
    <row r="7" spans="1:61" ht="15" customHeight="1" x14ac:dyDescent="0.2">
      <c r="A7" s="20">
        <v>21.830769230769299</v>
      </c>
      <c r="B7" s="34"/>
      <c r="C7" s="35" t="s">
        <v>94</v>
      </c>
      <c r="D7" s="35" t="s">
        <v>93</v>
      </c>
      <c r="E7" s="35" t="s">
        <v>3</v>
      </c>
      <c r="F7" s="36">
        <v>14.6</v>
      </c>
      <c r="G7" s="36"/>
      <c r="H7" s="28"/>
      <c r="I7" s="28"/>
      <c r="J7" s="37"/>
      <c r="K7" s="40"/>
      <c r="L7" s="40"/>
      <c r="M7" s="41"/>
    </row>
    <row r="8" spans="1:61" ht="15" customHeight="1" x14ac:dyDescent="0.2">
      <c r="A8" s="20">
        <v>22.725274725274801</v>
      </c>
      <c r="B8" s="34"/>
      <c r="C8" s="22" t="s">
        <v>11</v>
      </c>
      <c r="D8" s="22" t="s">
        <v>67</v>
      </c>
      <c r="E8" s="22" t="s">
        <v>3</v>
      </c>
      <c r="F8" s="40">
        <v>1</v>
      </c>
      <c r="G8" s="40"/>
      <c r="H8" s="40"/>
      <c r="I8" s="40"/>
      <c r="J8" s="40"/>
      <c r="K8" s="40"/>
      <c r="L8" s="40"/>
      <c r="M8" s="41"/>
    </row>
    <row r="9" spans="1:61" ht="15" customHeight="1" x14ac:dyDescent="0.2">
      <c r="A9" s="20">
        <v>24.514285714285801</v>
      </c>
      <c r="B9" s="34"/>
      <c r="C9" s="43" t="s">
        <v>29</v>
      </c>
      <c r="D9" s="22" t="s">
        <v>106</v>
      </c>
      <c r="E9" s="22" t="s">
        <v>92</v>
      </c>
      <c r="F9" s="40">
        <v>8</v>
      </c>
      <c r="G9" s="40"/>
      <c r="H9" s="40"/>
      <c r="I9" s="40"/>
      <c r="J9" s="40"/>
      <c r="K9" s="40"/>
      <c r="L9" s="40"/>
      <c r="M9" s="41"/>
    </row>
    <row r="10" spans="1:61" ht="15" customHeight="1" x14ac:dyDescent="0.2">
      <c r="A10" s="20">
        <v>25.4087912087913</v>
      </c>
      <c r="B10" s="34"/>
      <c r="C10" s="43" t="s">
        <v>28</v>
      </c>
      <c r="D10" s="22" t="s">
        <v>107</v>
      </c>
      <c r="E10" s="22" t="s">
        <v>10</v>
      </c>
      <c r="F10" s="40">
        <v>85</v>
      </c>
      <c r="G10" s="40"/>
      <c r="H10" s="40"/>
      <c r="I10" s="40"/>
      <c r="J10" s="40"/>
      <c r="K10" s="40"/>
      <c r="L10" s="40"/>
      <c r="M10" s="41"/>
    </row>
    <row r="11" spans="1:61" ht="15" customHeight="1" x14ac:dyDescent="0.2">
      <c r="A11">
        <v>26.303296703296699</v>
      </c>
      <c r="B11" s="34"/>
      <c r="C11" s="44" t="s">
        <v>34</v>
      </c>
      <c r="D11" s="44" t="s">
        <v>110</v>
      </c>
      <c r="E11" s="22" t="s">
        <v>92</v>
      </c>
      <c r="F11" s="45">
        <v>34.5</v>
      </c>
      <c r="G11" s="36"/>
      <c r="H11" s="36"/>
      <c r="I11" s="40"/>
      <c r="J11" s="40"/>
      <c r="K11" s="43"/>
      <c r="L11" s="43"/>
      <c r="M11" s="43"/>
    </row>
    <row r="12" spans="1:61" ht="15" customHeight="1" x14ac:dyDescent="0.2">
      <c r="A12" s="20">
        <v>27.197802197802201</v>
      </c>
      <c r="B12" s="34"/>
      <c r="C12" s="44" t="s">
        <v>30</v>
      </c>
      <c r="D12" s="44" t="s">
        <v>108</v>
      </c>
      <c r="E12" s="22" t="s">
        <v>3</v>
      </c>
      <c r="F12" s="45">
        <v>103</v>
      </c>
      <c r="G12" s="36"/>
      <c r="H12" s="36"/>
      <c r="I12" s="40"/>
      <c r="J12" s="40"/>
      <c r="K12" s="43"/>
      <c r="L12" s="43"/>
      <c r="M12" s="43"/>
    </row>
    <row r="13" spans="1:61" ht="15" customHeight="1" x14ac:dyDescent="0.2">
      <c r="A13" s="20">
        <v>28.092307692307699</v>
      </c>
      <c r="B13" s="34"/>
      <c r="C13" s="44" t="s">
        <v>37</v>
      </c>
      <c r="D13" s="44" t="s">
        <v>36</v>
      </c>
      <c r="E13" s="22" t="s">
        <v>3</v>
      </c>
      <c r="F13" s="45">
        <v>14.41</v>
      </c>
      <c r="G13" s="36"/>
      <c r="H13" s="36"/>
      <c r="I13" s="40"/>
      <c r="J13" s="40"/>
      <c r="K13" s="43"/>
      <c r="L13" s="43"/>
      <c r="M13" s="43"/>
    </row>
    <row r="14" spans="1:61" ht="15" customHeight="1" x14ac:dyDescent="0.2">
      <c r="A14" s="20">
        <v>28.986813186813201</v>
      </c>
      <c r="B14" s="34"/>
      <c r="C14" s="44" t="s">
        <v>104</v>
      </c>
      <c r="D14" s="44" t="s">
        <v>105</v>
      </c>
      <c r="E14" s="22" t="s">
        <v>3</v>
      </c>
      <c r="F14" s="45">
        <v>20</v>
      </c>
      <c r="G14" s="36"/>
      <c r="H14" s="36"/>
      <c r="I14" s="40"/>
      <c r="J14" s="40"/>
      <c r="K14" s="43"/>
      <c r="L14" s="43"/>
      <c r="M14" s="43"/>
    </row>
    <row r="15" spans="1:61" ht="15" customHeight="1" x14ac:dyDescent="0.2">
      <c r="A15" s="20">
        <v>29.8813186813187</v>
      </c>
      <c r="B15" s="34"/>
      <c r="C15" s="44" t="s">
        <v>32</v>
      </c>
      <c r="D15" s="44" t="s">
        <v>112</v>
      </c>
      <c r="E15" s="22" t="s">
        <v>3</v>
      </c>
      <c r="F15" s="45">
        <v>24.25</v>
      </c>
      <c r="G15" s="40"/>
      <c r="H15" s="40"/>
      <c r="I15" s="40"/>
      <c r="J15" s="40"/>
      <c r="K15" s="40"/>
      <c r="L15" s="40"/>
      <c r="M15" s="41"/>
      <c r="Y15" s="6"/>
      <c r="AA15" s="6"/>
      <c r="AB15" s="6"/>
      <c r="AC15" s="6"/>
      <c r="AD15" s="6"/>
      <c r="AE15" s="6"/>
      <c r="AF15" s="6"/>
      <c r="AG15" s="6"/>
      <c r="AH15" s="3"/>
      <c r="AI15" s="1"/>
      <c r="AJ15" s="1"/>
      <c r="AK15" s="1"/>
      <c r="AM15" s="6"/>
      <c r="AN15" s="6"/>
      <c r="AO15" s="6"/>
      <c r="AP15" s="4"/>
      <c r="AU15" s="6"/>
      <c r="AV15" s="6"/>
      <c r="AW15" s="6"/>
      <c r="AX15" s="7"/>
      <c r="AY15" s="7"/>
      <c r="AZ15" s="3"/>
      <c r="BB15" s="6"/>
      <c r="BC15" s="6"/>
      <c r="BD15" s="6"/>
      <c r="BE15" s="6"/>
      <c r="BG15" s="1"/>
      <c r="BH15" s="1"/>
      <c r="BI15" s="1"/>
    </row>
    <row r="16" spans="1:61" ht="15" customHeight="1" x14ac:dyDescent="0.2">
      <c r="A16" s="20">
        <v>30.775824175824201</v>
      </c>
      <c r="B16" s="34"/>
      <c r="C16" s="44" t="s">
        <v>33</v>
      </c>
      <c r="D16" s="44" t="s">
        <v>35</v>
      </c>
      <c r="E16" s="22" t="s">
        <v>3</v>
      </c>
      <c r="F16" s="45">
        <v>8.5</v>
      </c>
      <c r="G16" s="43"/>
      <c r="H16" s="36"/>
      <c r="I16" s="40"/>
      <c r="J16" s="40"/>
      <c r="K16" s="43"/>
      <c r="L16" s="43"/>
      <c r="M16" s="43"/>
    </row>
    <row r="17" spans="1:61" ht="15" customHeight="1" x14ac:dyDescent="0.2">
      <c r="A17" s="20">
        <v>31.6703296703297</v>
      </c>
      <c r="B17" s="34"/>
      <c r="C17" s="22" t="s">
        <v>12</v>
      </c>
      <c r="D17" s="22" t="s">
        <v>111</v>
      </c>
      <c r="E17" s="22" t="s">
        <v>3</v>
      </c>
      <c r="F17" s="40">
        <v>15.6</v>
      </c>
      <c r="G17" s="40"/>
      <c r="H17" s="40"/>
      <c r="I17" s="40"/>
      <c r="J17" s="40"/>
      <c r="K17" s="40"/>
      <c r="L17" s="40"/>
      <c r="M17" s="41"/>
      <c r="Y17" s="6"/>
      <c r="AA17" s="6"/>
      <c r="AB17" s="6"/>
      <c r="AC17" s="6"/>
      <c r="AD17" s="6"/>
      <c r="AE17" s="6"/>
      <c r="AF17" s="6"/>
      <c r="AG17" s="6"/>
      <c r="AH17" s="3"/>
      <c r="AI17" s="1"/>
      <c r="AJ17" s="1"/>
      <c r="AK17" s="1"/>
      <c r="AM17" s="6"/>
      <c r="AN17" s="6"/>
      <c r="AO17" s="6"/>
      <c r="AP17" s="4"/>
      <c r="AU17" s="6"/>
      <c r="AV17" s="6"/>
      <c r="AW17" s="6"/>
      <c r="AX17" s="7"/>
      <c r="AY17" s="7"/>
      <c r="AZ17" s="3"/>
      <c r="BB17" s="6"/>
      <c r="BC17" s="6"/>
      <c r="BD17" s="6"/>
      <c r="BE17" s="6"/>
      <c r="BG17" s="1"/>
      <c r="BH17" s="1"/>
      <c r="BI17" s="1"/>
    </row>
    <row r="18" spans="1:61" ht="15" customHeight="1" x14ac:dyDescent="0.2">
      <c r="A18" s="20">
        <v>35.248351648351701</v>
      </c>
      <c r="B18" s="29" t="s">
        <v>1</v>
      </c>
      <c r="C18" s="38" t="s">
        <v>15</v>
      </c>
      <c r="D18" s="38" t="s">
        <v>44</v>
      </c>
      <c r="E18" s="30" t="s">
        <v>0</v>
      </c>
      <c r="F18" s="46" t="s">
        <v>0</v>
      </c>
      <c r="G18" s="30"/>
      <c r="H18" s="39"/>
      <c r="I18" s="39"/>
      <c r="J18" s="39"/>
      <c r="K18" s="32"/>
      <c r="L18" s="33"/>
      <c r="M18" s="32"/>
      <c r="O18" s="9"/>
    </row>
    <row r="19" spans="1:61" ht="15" customHeight="1" x14ac:dyDescent="0.2">
      <c r="A19" s="20">
        <v>36.142857142857203</v>
      </c>
      <c r="B19" s="20"/>
      <c r="C19" s="48">
        <v>632451031</v>
      </c>
      <c r="D19" s="47" t="s">
        <v>45</v>
      </c>
      <c r="E19" s="43" t="s">
        <v>3</v>
      </c>
      <c r="F19" s="36">
        <v>9</v>
      </c>
      <c r="G19" s="36"/>
      <c r="H19" s="28"/>
      <c r="I19" s="28"/>
      <c r="J19" s="28"/>
      <c r="K19" s="20"/>
      <c r="L19" s="20"/>
      <c r="M19" s="26"/>
      <c r="O19" s="9"/>
    </row>
    <row r="20" spans="1:61" ht="15" customHeight="1" x14ac:dyDescent="0.2">
      <c r="A20" s="20">
        <v>37.037362637362698</v>
      </c>
      <c r="B20" s="20"/>
      <c r="C20" s="35" t="s">
        <v>46</v>
      </c>
      <c r="D20" s="44" t="s">
        <v>100</v>
      </c>
      <c r="E20" s="44" t="s">
        <v>3</v>
      </c>
      <c r="F20" s="36">
        <v>9</v>
      </c>
      <c r="G20" s="36"/>
      <c r="H20" s="28"/>
      <c r="I20" s="28"/>
      <c r="J20" s="28"/>
      <c r="K20" s="20"/>
      <c r="L20" s="20"/>
      <c r="M20" s="20"/>
      <c r="O20" s="9"/>
    </row>
    <row r="21" spans="1:61" ht="15" customHeight="1" x14ac:dyDescent="0.2">
      <c r="A21">
        <v>38.826373626373702</v>
      </c>
      <c r="B21" s="20"/>
      <c r="C21" s="35" t="s">
        <v>47</v>
      </c>
      <c r="D21" s="44" t="s">
        <v>48</v>
      </c>
      <c r="E21" s="44" t="s">
        <v>3</v>
      </c>
      <c r="F21" s="36">
        <v>9</v>
      </c>
      <c r="G21" s="36"/>
      <c r="H21" s="28"/>
      <c r="I21" s="28"/>
      <c r="J21" s="28"/>
      <c r="K21" s="20"/>
      <c r="L21" s="20"/>
      <c r="M21" s="20"/>
      <c r="O21" s="9"/>
    </row>
    <row r="22" spans="1:61" ht="15" customHeight="1" x14ac:dyDescent="0.2">
      <c r="A22" s="20">
        <v>39.720879120879196</v>
      </c>
      <c r="B22" s="29" t="s">
        <v>1</v>
      </c>
      <c r="C22" s="38" t="s">
        <v>16</v>
      </c>
      <c r="D22" s="38" t="s">
        <v>38</v>
      </c>
      <c r="E22" s="30" t="s">
        <v>0</v>
      </c>
      <c r="F22" s="46" t="s">
        <v>0</v>
      </c>
      <c r="G22" s="30"/>
      <c r="H22" s="31"/>
      <c r="I22" s="31"/>
      <c r="J22" s="31"/>
      <c r="K22" s="32"/>
      <c r="L22" s="33"/>
      <c r="M22" s="32"/>
      <c r="O22" s="9"/>
      <c r="AH22" s="3"/>
      <c r="AR22" s="8"/>
      <c r="AS22" s="8"/>
      <c r="AT22" s="8"/>
    </row>
    <row r="23" spans="1:61" ht="15" customHeight="1" x14ac:dyDescent="0.2">
      <c r="A23" s="20">
        <v>41.509890109890101</v>
      </c>
      <c r="B23" s="20"/>
      <c r="C23" s="22" t="s">
        <v>39</v>
      </c>
      <c r="D23" s="22" t="s">
        <v>70</v>
      </c>
      <c r="E23" s="22" t="s">
        <v>26</v>
      </c>
      <c r="F23" s="40">
        <v>2</v>
      </c>
      <c r="G23" s="40"/>
      <c r="H23" s="36"/>
      <c r="I23" s="45"/>
      <c r="J23" s="40"/>
      <c r="K23" s="20"/>
      <c r="L23" s="20"/>
      <c r="M23" s="20"/>
      <c r="O23" s="9"/>
    </row>
    <row r="24" spans="1:61" ht="15" customHeight="1" x14ac:dyDescent="0.2">
      <c r="A24" s="20">
        <v>42.404395604395603</v>
      </c>
      <c r="B24" s="20"/>
      <c r="C24" s="22" t="s">
        <v>40</v>
      </c>
      <c r="D24" s="22" t="s">
        <v>102</v>
      </c>
      <c r="E24" s="22" t="s">
        <v>26</v>
      </c>
      <c r="F24" s="40">
        <v>1</v>
      </c>
      <c r="G24" s="40"/>
      <c r="H24" s="36"/>
      <c r="I24" s="45"/>
      <c r="J24" s="40"/>
      <c r="K24" s="20"/>
      <c r="L24" s="20"/>
      <c r="M24" s="20"/>
      <c r="O24" s="9"/>
    </row>
    <row r="25" spans="1:61" ht="15" customHeight="1" x14ac:dyDescent="0.2">
      <c r="A25" s="20">
        <v>77.290109890109804</v>
      </c>
      <c r="B25" s="29" t="s">
        <v>1</v>
      </c>
      <c r="C25" s="38" t="s">
        <v>25</v>
      </c>
      <c r="D25" s="38" t="s">
        <v>41</v>
      </c>
      <c r="E25" s="30" t="s">
        <v>0</v>
      </c>
      <c r="F25" s="46" t="s">
        <v>0</v>
      </c>
      <c r="G25" s="30"/>
      <c r="H25" s="31"/>
      <c r="I25" s="31"/>
      <c r="J25" s="31"/>
      <c r="K25" s="32"/>
      <c r="L25" s="33"/>
      <c r="M25" s="32"/>
      <c r="O25" s="9"/>
    </row>
    <row r="26" spans="1:61" ht="15" customHeight="1" x14ac:dyDescent="0.2">
      <c r="A26" s="20">
        <v>79.973626373626402</v>
      </c>
      <c r="B26" s="20"/>
      <c r="C26" s="49">
        <v>962032432</v>
      </c>
      <c r="D26" s="22" t="s">
        <v>117</v>
      </c>
      <c r="E26" s="43" t="s">
        <v>4</v>
      </c>
      <c r="F26" s="40">
        <v>0.2</v>
      </c>
      <c r="G26" s="43"/>
      <c r="H26" s="36"/>
      <c r="I26" s="40"/>
      <c r="J26" s="28"/>
      <c r="K26" s="20"/>
      <c r="L26" s="20"/>
      <c r="M26" s="20"/>
      <c r="O26" s="9"/>
    </row>
    <row r="27" spans="1:61" ht="15" customHeight="1" x14ac:dyDescent="0.2">
      <c r="A27" s="20">
        <v>80.868131868131897</v>
      </c>
      <c r="B27" s="20"/>
      <c r="C27" s="49" t="s">
        <v>113</v>
      </c>
      <c r="D27" s="22" t="s">
        <v>114</v>
      </c>
      <c r="E27" s="43" t="s">
        <v>10</v>
      </c>
      <c r="F27" s="40">
        <v>1.5</v>
      </c>
      <c r="G27" s="36"/>
      <c r="H27" s="36"/>
      <c r="I27" s="40"/>
      <c r="J27" s="28"/>
      <c r="K27" s="20"/>
      <c r="L27" s="20"/>
      <c r="M27" s="20"/>
      <c r="O27" s="9"/>
    </row>
    <row r="28" spans="1:61" ht="15" customHeight="1" x14ac:dyDescent="0.2">
      <c r="A28" s="20">
        <v>81.762637362637307</v>
      </c>
      <c r="B28" s="20"/>
      <c r="C28" s="49" t="s">
        <v>115</v>
      </c>
      <c r="D28" s="22" t="s">
        <v>116</v>
      </c>
      <c r="E28" s="43" t="s">
        <v>26</v>
      </c>
      <c r="F28" s="40">
        <v>1</v>
      </c>
      <c r="G28" s="43"/>
      <c r="H28" s="36"/>
      <c r="I28" s="40"/>
      <c r="J28" s="28"/>
      <c r="K28" s="20"/>
      <c r="L28" s="20"/>
      <c r="M28" s="20"/>
      <c r="O28" s="9"/>
    </row>
    <row r="29" spans="1:61" ht="15" customHeight="1" x14ac:dyDescent="0.2">
      <c r="A29" s="20">
        <v>83.551648351648396</v>
      </c>
      <c r="B29" s="52"/>
      <c r="C29" s="22" t="s">
        <v>71</v>
      </c>
      <c r="D29" s="22" t="s">
        <v>72</v>
      </c>
      <c r="E29" s="22" t="s">
        <v>3</v>
      </c>
      <c r="F29" s="40">
        <v>9</v>
      </c>
      <c r="G29" s="40"/>
      <c r="H29" s="36"/>
      <c r="I29" s="40"/>
      <c r="J29" s="28"/>
      <c r="K29" s="53"/>
      <c r="L29" s="53"/>
      <c r="M29" s="54"/>
      <c r="O29" s="9"/>
      <c r="Y29" s="6"/>
      <c r="AA29" s="6"/>
      <c r="AB29" s="6"/>
      <c r="AC29" s="6"/>
      <c r="AD29" s="6"/>
      <c r="AE29" s="6"/>
      <c r="AF29" s="6"/>
      <c r="AG29" s="6"/>
      <c r="AH29" s="3"/>
      <c r="AI29" s="2"/>
      <c r="AJ29" s="2"/>
      <c r="AK29" s="2"/>
      <c r="AM29" s="6"/>
      <c r="AN29" s="6"/>
      <c r="AO29" s="6"/>
      <c r="AP29" s="5"/>
      <c r="AU29" s="6"/>
      <c r="AV29" s="6"/>
      <c r="AW29" s="6"/>
      <c r="AX29" s="7"/>
      <c r="AY29" s="7"/>
      <c r="AZ29" s="3"/>
      <c r="BB29" s="6"/>
      <c r="BC29" s="6"/>
      <c r="BD29" s="6"/>
      <c r="BE29" s="6"/>
      <c r="BG29" s="2"/>
      <c r="BH29" s="2"/>
      <c r="BI29" s="2"/>
    </row>
    <row r="30" spans="1:61" ht="15" customHeight="1" x14ac:dyDescent="0.2">
      <c r="A30" s="20">
        <v>96.074725274725296</v>
      </c>
      <c r="B30" s="55" t="s">
        <v>1</v>
      </c>
      <c r="C30" s="56" t="s">
        <v>23</v>
      </c>
      <c r="D30" s="56" t="s">
        <v>43</v>
      </c>
      <c r="E30" s="57" t="s">
        <v>0</v>
      </c>
      <c r="F30" s="58" t="s">
        <v>0</v>
      </c>
      <c r="G30" s="59"/>
      <c r="H30" s="60"/>
      <c r="I30" s="61"/>
      <c r="J30" s="61"/>
      <c r="K30" s="59"/>
      <c r="L30" s="62"/>
      <c r="M30" s="63"/>
      <c r="O30" s="9"/>
      <c r="Y30" s="6"/>
      <c r="AA30" s="6"/>
      <c r="AB30" s="6"/>
      <c r="AC30" s="6"/>
      <c r="AD30" s="6"/>
      <c r="AE30" s="6"/>
      <c r="AF30" s="6"/>
      <c r="AG30" s="6"/>
      <c r="AH30" s="3"/>
      <c r="AI30" s="2"/>
      <c r="AJ30" s="2"/>
      <c r="AK30" s="2"/>
      <c r="AM30" s="6"/>
      <c r="AN30" s="6"/>
      <c r="AO30" s="6"/>
      <c r="AP30" s="5"/>
      <c r="AU30" s="6"/>
      <c r="AV30" s="6"/>
      <c r="AW30" s="6"/>
      <c r="AX30" s="7"/>
      <c r="AY30" s="7"/>
      <c r="AZ30" s="3"/>
      <c r="BB30" s="6"/>
      <c r="BC30" s="6"/>
      <c r="BD30" s="6"/>
      <c r="BE30" s="6"/>
      <c r="BG30" s="2"/>
      <c r="BH30" s="2"/>
      <c r="BI30" s="2"/>
    </row>
    <row r="31" spans="1:61" ht="15" customHeight="1" x14ac:dyDescent="0.2">
      <c r="A31" s="20">
        <v>96.969230769230705</v>
      </c>
      <c r="B31" s="52"/>
      <c r="C31" s="20" t="s">
        <v>82</v>
      </c>
      <c r="D31" s="27" t="s">
        <v>81</v>
      </c>
      <c r="E31" s="27" t="s">
        <v>10</v>
      </c>
      <c r="F31" s="36">
        <f>SUM(F9:F10)</f>
        <v>93</v>
      </c>
      <c r="G31" s="28"/>
      <c r="H31" s="28"/>
      <c r="I31" s="21"/>
      <c r="J31" s="19"/>
      <c r="K31" s="53"/>
      <c r="L31" s="53"/>
      <c r="M31" s="26"/>
      <c r="O31" s="9"/>
      <c r="Y31" s="6"/>
      <c r="AA31" s="6"/>
      <c r="AB31" s="6"/>
      <c r="AC31" s="6"/>
      <c r="AD31" s="6"/>
      <c r="AE31" s="6"/>
      <c r="AF31" s="6"/>
      <c r="AG31" s="6"/>
      <c r="AH31" s="3"/>
      <c r="AI31" s="2"/>
      <c r="AJ31" s="2"/>
      <c r="AK31" s="2"/>
      <c r="AM31" s="6"/>
      <c r="AN31" s="6"/>
      <c r="AO31" s="6"/>
      <c r="AP31" s="5"/>
      <c r="AU31" s="6"/>
      <c r="AV31" s="6"/>
      <c r="AW31" s="6"/>
      <c r="AX31" s="7"/>
      <c r="AY31" s="7"/>
      <c r="AZ31" s="3"/>
      <c r="BB31" s="6"/>
      <c r="BC31" s="6"/>
      <c r="BD31" s="6"/>
      <c r="BE31" s="6"/>
      <c r="BG31" s="2"/>
      <c r="BH31" s="2"/>
      <c r="BI31" s="2"/>
    </row>
    <row r="32" spans="1:61" ht="15" customHeight="1" x14ac:dyDescent="0.2">
      <c r="A32" s="20">
        <v>97.8637362637363</v>
      </c>
      <c r="B32" s="52"/>
      <c r="C32" s="20" t="s">
        <v>83</v>
      </c>
      <c r="D32" s="20" t="s">
        <v>118</v>
      </c>
      <c r="E32" s="27" t="s">
        <v>10</v>
      </c>
      <c r="F32" s="36">
        <f>SUM(F11)</f>
        <v>34.5</v>
      </c>
      <c r="G32" s="28"/>
      <c r="H32" s="28"/>
      <c r="I32" s="21"/>
      <c r="J32" s="19"/>
      <c r="K32" s="53"/>
      <c r="L32" s="53"/>
      <c r="M32" s="54"/>
      <c r="O32" s="9"/>
      <c r="Y32" s="6"/>
      <c r="AA32" s="6"/>
      <c r="AB32" s="6"/>
      <c r="AC32" s="6"/>
      <c r="AD32" s="6"/>
      <c r="AE32" s="6"/>
      <c r="AF32" s="6"/>
      <c r="AG32" s="6"/>
      <c r="AH32" s="3"/>
      <c r="AI32" s="2"/>
      <c r="AJ32" s="2"/>
      <c r="AK32" s="2"/>
      <c r="AM32" s="6"/>
      <c r="AN32" s="6"/>
      <c r="AO32" s="6"/>
      <c r="AP32" s="5"/>
      <c r="AU32" s="6"/>
      <c r="AV32" s="6"/>
      <c r="AW32" s="6"/>
      <c r="AX32" s="7"/>
      <c r="AY32" s="7"/>
      <c r="AZ32" s="3"/>
      <c r="BB32" s="6"/>
      <c r="BC32" s="6"/>
      <c r="BD32" s="6"/>
      <c r="BE32" s="6"/>
      <c r="BG32" s="2"/>
      <c r="BH32" s="2"/>
      <c r="BI32" s="2"/>
    </row>
    <row r="33" spans="1:61" ht="15" customHeight="1" x14ac:dyDescent="0.2">
      <c r="A33" s="20">
        <v>105.914285714286</v>
      </c>
      <c r="B33" s="29" t="s">
        <v>1</v>
      </c>
      <c r="C33" s="29" t="s">
        <v>13</v>
      </c>
      <c r="D33" s="29" t="s">
        <v>14</v>
      </c>
      <c r="E33" s="30" t="s">
        <v>0</v>
      </c>
      <c r="F33" s="46" t="s">
        <v>0</v>
      </c>
      <c r="G33" s="30"/>
      <c r="H33" s="31"/>
      <c r="I33" s="31"/>
      <c r="J33" s="31"/>
      <c r="K33" s="32"/>
      <c r="L33" s="39"/>
      <c r="M33" s="32"/>
      <c r="O33" s="9"/>
      <c r="AH33" s="3"/>
      <c r="AR33" s="8"/>
      <c r="AS33" s="8"/>
      <c r="AT33" s="8"/>
    </row>
    <row r="34" spans="1:61" ht="15" customHeight="1" x14ac:dyDescent="0.2">
      <c r="A34" s="20">
        <v>106.80879120879101</v>
      </c>
      <c r="B34" s="34" t="s">
        <v>1</v>
      </c>
      <c r="C34" s="23" t="s">
        <v>66</v>
      </c>
      <c r="D34" s="35" t="s">
        <v>97</v>
      </c>
      <c r="E34" s="34" t="s">
        <v>3</v>
      </c>
      <c r="F34" s="40">
        <v>2.5</v>
      </c>
      <c r="G34" s="24"/>
      <c r="H34" s="24"/>
      <c r="I34" s="24"/>
      <c r="J34" s="24"/>
      <c r="K34" s="25"/>
      <c r="L34" s="25"/>
      <c r="M34" s="26"/>
      <c r="O34" s="9"/>
      <c r="Y34" s="6"/>
      <c r="AA34" s="6"/>
      <c r="AB34" s="6"/>
      <c r="AC34" s="6"/>
      <c r="AD34" s="6"/>
      <c r="AE34" s="6"/>
      <c r="AF34" s="6"/>
      <c r="AG34" s="6"/>
      <c r="AH34" s="3"/>
      <c r="AI34" s="1"/>
      <c r="AJ34" s="1"/>
      <c r="AK34" s="1"/>
      <c r="AM34" s="6"/>
      <c r="AN34" s="6"/>
      <c r="AO34" s="6"/>
      <c r="AP34" s="4"/>
      <c r="AU34" s="6"/>
      <c r="AV34" s="6"/>
      <c r="AW34" s="6"/>
      <c r="AX34" s="7"/>
      <c r="AY34" s="7"/>
      <c r="AZ34" s="3"/>
      <c r="BB34" s="6"/>
      <c r="BC34" s="6"/>
      <c r="BD34" s="6"/>
      <c r="BE34" s="6"/>
      <c r="BG34" s="1"/>
      <c r="BH34" s="1"/>
      <c r="BI34" s="1"/>
    </row>
    <row r="35" spans="1:61" ht="15" customHeight="1" x14ac:dyDescent="0.2">
      <c r="A35" s="20">
        <v>215.93846153846201</v>
      </c>
      <c r="B35" s="29" t="s">
        <v>1</v>
      </c>
      <c r="C35" s="29" t="s">
        <v>17</v>
      </c>
      <c r="D35" s="29" t="s">
        <v>18</v>
      </c>
      <c r="E35" s="30" t="s">
        <v>0</v>
      </c>
      <c r="F35" s="46" t="s">
        <v>0</v>
      </c>
      <c r="G35" s="30"/>
      <c r="H35" s="31"/>
      <c r="I35" s="31"/>
      <c r="J35" s="31"/>
      <c r="K35" s="32"/>
      <c r="L35" s="50"/>
      <c r="M35" s="32"/>
      <c r="O35" s="16"/>
      <c r="AH35" s="3"/>
      <c r="AR35" s="8"/>
      <c r="AS35" s="8"/>
      <c r="AT35" s="8"/>
    </row>
    <row r="36" spans="1:61" ht="15" customHeight="1" x14ac:dyDescent="0.2">
      <c r="A36" s="20">
        <v>216.83296703296699</v>
      </c>
      <c r="B36" s="34"/>
      <c r="C36" s="35" t="s">
        <v>49</v>
      </c>
      <c r="D36" s="44" t="s">
        <v>90</v>
      </c>
      <c r="E36" s="35" t="s">
        <v>3</v>
      </c>
      <c r="F36" s="45">
        <v>2.5</v>
      </c>
      <c r="G36" s="40"/>
      <c r="H36" s="24"/>
      <c r="I36" s="24"/>
      <c r="J36" s="24"/>
      <c r="K36" s="24"/>
      <c r="L36" s="24"/>
      <c r="M36" s="64"/>
      <c r="O36" s="16"/>
      <c r="Y36" s="6"/>
      <c r="AA36" s="6"/>
      <c r="AB36" s="6"/>
      <c r="AC36" s="6"/>
      <c r="AD36" s="6"/>
      <c r="AE36" s="6"/>
      <c r="AF36" s="6"/>
      <c r="AG36" s="6"/>
      <c r="AH36" s="3"/>
      <c r="AI36" s="1"/>
      <c r="AJ36" s="1"/>
      <c r="AK36" s="1"/>
      <c r="AM36" s="6"/>
      <c r="AN36" s="6"/>
      <c r="AO36" s="6"/>
      <c r="AP36" s="4"/>
      <c r="AU36" s="6"/>
      <c r="AV36" s="6"/>
      <c r="AW36" s="6"/>
      <c r="AX36" s="7"/>
      <c r="AY36" s="7"/>
      <c r="AZ36" s="3"/>
      <c r="BB36" s="6"/>
      <c r="BC36" s="6"/>
      <c r="BD36" s="6"/>
      <c r="BE36" s="6"/>
      <c r="BG36" s="1"/>
      <c r="BH36" s="1"/>
      <c r="BI36" s="1"/>
    </row>
    <row r="37" spans="1:61" ht="15" customHeight="1" x14ac:dyDescent="0.2">
      <c r="A37" s="20">
        <v>217.727472527473</v>
      </c>
      <c r="B37" s="34"/>
      <c r="C37" s="35" t="s">
        <v>50</v>
      </c>
      <c r="D37" s="44" t="s">
        <v>51</v>
      </c>
      <c r="E37" s="35" t="s">
        <v>3</v>
      </c>
      <c r="F37" s="45">
        <v>2.5</v>
      </c>
      <c r="G37" s="40"/>
      <c r="H37" s="24"/>
      <c r="I37" s="24"/>
      <c r="J37" s="24"/>
      <c r="K37" s="24"/>
      <c r="L37" s="24"/>
      <c r="M37" s="64"/>
      <c r="O37" s="16"/>
      <c r="Y37" s="6"/>
      <c r="AA37" s="6"/>
      <c r="AB37" s="6"/>
      <c r="AC37" s="6"/>
      <c r="AD37" s="6"/>
      <c r="AE37" s="6"/>
      <c r="AF37" s="6"/>
      <c r="AG37" s="6"/>
      <c r="AH37" s="3"/>
      <c r="AI37" s="1"/>
      <c r="AJ37" s="1"/>
      <c r="AK37" s="1"/>
      <c r="AM37" s="6"/>
      <c r="AN37" s="6"/>
      <c r="AO37" s="6"/>
      <c r="AP37" s="4"/>
      <c r="AU37" s="6"/>
      <c r="AV37" s="6"/>
      <c r="AW37" s="6"/>
      <c r="AX37" s="7"/>
      <c r="AY37" s="7"/>
      <c r="AZ37" s="3"/>
      <c r="BB37" s="6"/>
      <c r="BC37" s="6"/>
      <c r="BD37" s="6"/>
      <c r="BE37" s="6"/>
      <c r="BG37" s="1"/>
      <c r="BH37" s="1"/>
      <c r="BI37" s="1"/>
    </row>
    <row r="38" spans="1:61" ht="15" customHeight="1" x14ac:dyDescent="0.2">
      <c r="A38" s="20">
        <v>232.039560439561</v>
      </c>
      <c r="B38" s="29" t="s">
        <v>1</v>
      </c>
      <c r="C38" s="38" t="s">
        <v>53</v>
      </c>
      <c r="D38" s="38" t="s">
        <v>52</v>
      </c>
      <c r="E38" s="30" t="s">
        <v>0</v>
      </c>
      <c r="F38" s="46" t="s">
        <v>0</v>
      </c>
      <c r="G38" s="30"/>
      <c r="H38" s="31"/>
      <c r="I38" s="31"/>
      <c r="J38" s="31"/>
      <c r="K38" s="32"/>
      <c r="L38" s="50"/>
      <c r="M38" s="32"/>
      <c r="O38" s="16"/>
      <c r="Y38" s="6"/>
      <c r="AA38" s="6"/>
      <c r="AB38" s="6"/>
      <c r="AC38" s="6"/>
      <c r="AD38" s="6"/>
      <c r="AE38" s="6"/>
      <c r="AF38" s="6"/>
      <c r="AG38" s="6"/>
      <c r="AH38" s="3"/>
      <c r="AI38" s="1"/>
      <c r="AJ38" s="1"/>
      <c r="AK38" s="1"/>
      <c r="AM38" s="6"/>
      <c r="AN38" s="6"/>
      <c r="AO38" s="6"/>
      <c r="AP38" s="4"/>
      <c r="AU38" s="6"/>
      <c r="AV38" s="6"/>
      <c r="AW38" s="6"/>
      <c r="AX38" s="7"/>
      <c r="AY38" s="7"/>
      <c r="AZ38" s="3"/>
      <c r="BB38" s="6"/>
      <c r="BC38" s="6"/>
      <c r="BD38" s="6"/>
      <c r="BE38" s="6"/>
      <c r="BG38" s="1"/>
      <c r="BH38" s="1"/>
      <c r="BI38" s="1"/>
    </row>
    <row r="39" spans="1:61" ht="15" customHeight="1" x14ac:dyDescent="0.2">
      <c r="A39" s="20">
        <v>244.56263736263699</v>
      </c>
      <c r="B39" s="34"/>
      <c r="C39" s="22" t="s">
        <v>75</v>
      </c>
      <c r="D39" s="22" t="s">
        <v>101</v>
      </c>
      <c r="E39" s="22" t="s">
        <v>3</v>
      </c>
      <c r="F39" s="36">
        <v>21.5</v>
      </c>
      <c r="G39" s="51"/>
      <c r="H39" s="40"/>
      <c r="I39" s="24"/>
      <c r="J39" s="24"/>
      <c r="K39" s="24"/>
      <c r="L39" s="24"/>
      <c r="M39" s="64"/>
      <c r="O39" s="16"/>
      <c r="Y39" s="6"/>
      <c r="AA39" s="6"/>
      <c r="AB39" s="6"/>
      <c r="AC39" s="6"/>
      <c r="AD39" s="6"/>
      <c r="AE39" s="6"/>
      <c r="AF39" s="6"/>
      <c r="AG39" s="6"/>
      <c r="AH39" s="3"/>
      <c r="AI39" s="1"/>
      <c r="AJ39" s="1"/>
      <c r="AK39" s="1"/>
      <c r="AM39" s="6"/>
      <c r="AN39" s="6"/>
      <c r="AO39" s="6"/>
      <c r="AP39" s="4"/>
      <c r="AU39" s="6"/>
      <c r="AV39" s="6"/>
      <c r="AW39" s="6"/>
      <c r="AX39" s="7"/>
      <c r="AY39" s="7"/>
      <c r="AZ39" s="3"/>
      <c r="BB39" s="6"/>
      <c r="BC39" s="6"/>
      <c r="BD39" s="6"/>
      <c r="BE39" s="6"/>
      <c r="BG39" s="1"/>
      <c r="BH39" s="1"/>
      <c r="BI39" s="1"/>
    </row>
    <row r="40" spans="1:61" ht="15" customHeight="1" x14ac:dyDescent="0.2">
      <c r="A40" s="20">
        <v>246.35164835164801</v>
      </c>
      <c r="B40" s="34"/>
      <c r="C40" s="22" t="s">
        <v>74</v>
      </c>
      <c r="D40" s="22" t="s">
        <v>103</v>
      </c>
      <c r="E40" s="22" t="s">
        <v>3</v>
      </c>
      <c r="F40" s="36">
        <v>23</v>
      </c>
      <c r="G40" s="51"/>
      <c r="H40" s="40"/>
      <c r="I40" s="40"/>
      <c r="J40" s="24"/>
      <c r="K40" s="24"/>
      <c r="L40" s="24"/>
      <c r="M40" s="64"/>
      <c r="O40" s="16"/>
      <c r="Y40" s="6"/>
      <c r="AA40" s="6"/>
      <c r="AB40" s="6"/>
      <c r="AC40" s="6"/>
      <c r="AD40" s="6"/>
      <c r="AE40" s="6"/>
      <c r="AF40" s="6"/>
      <c r="AG40" s="6"/>
      <c r="AH40" s="3"/>
      <c r="AI40" s="1"/>
      <c r="AJ40" s="1"/>
      <c r="AK40" s="1"/>
      <c r="AM40" s="6"/>
      <c r="AN40" s="6"/>
      <c r="AO40" s="6"/>
      <c r="AP40" s="4"/>
      <c r="AU40" s="6"/>
      <c r="AV40" s="6"/>
      <c r="AW40" s="6"/>
      <c r="AX40" s="7"/>
      <c r="AY40" s="7"/>
      <c r="AZ40" s="3"/>
      <c r="BB40" s="6"/>
      <c r="BC40" s="6"/>
      <c r="BD40" s="6"/>
      <c r="BE40" s="6"/>
      <c r="BG40" s="1"/>
      <c r="BH40" s="1"/>
      <c r="BI40" s="1"/>
    </row>
    <row r="41" spans="1:61" ht="15" customHeight="1" x14ac:dyDescent="0.2">
      <c r="A41" s="20">
        <v>248.140659340659</v>
      </c>
      <c r="B41" s="29" t="s">
        <v>1</v>
      </c>
      <c r="C41" s="38" t="s">
        <v>54</v>
      </c>
      <c r="D41" s="38" t="s">
        <v>55</v>
      </c>
      <c r="E41" s="30" t="s">
        <v>0</v>
      </c>
      <c r="F41" s="46" t="s">
        <v>0</v>
      </c>
      <c r="G41" s="30"/>
      <c r="H41" s="39"/>
      <c r="I41" s="39"/>
      <c r="J41" s="39"/>
      <c r="K41" s="32"/>
      <c r="L41" s="33"/>
      <c r="M41" s="32"/>
      <c r="O41" s="16"/>
      <c r="Y41" s="6"/>
      <c r="AA41" s="6"/>
      <c r="AB41" s="6"/>
      <c r="AC41" s="6"/>
      <c r="AD41" s="6"/>
      <c r="AE41" s="6"/>
      <c r="AF41" s="6"/>
      <c r="AG41" s="6"/>
      <c r="AH41" s="3"/>
      <c r="AI41" s="1"/>
      <c r="AJ41" s="1"/>
      <c r="AK41" s="1"/>
      <c r="AM41" s="6"/>
      <c r="AN41" s="6"/>
      <c r="AO41" s="6"/>
      <c r="AP41" s="4"/>
      <c r="AU41" s="6"/>
      <c r="AV41" s="6"/>
      <c r="AW41" s="6"/>
      <c r="AX41" s="7"/>
      <c r="AY41" s="7"/>
      <c r="AZ41" s="3"/>
      <c r="BB41" s="6"/>
      <c r="BC41" s="6"/>
      <c r="BD41" s="6"/>
      <c r="BE41" s="6"/>
      <c r="BG41" s="1"/>
      <c r="BH41" s="1"/>
      <c r="BI41" s="1"/>
    </row>
    <row r="42" spans="1:61" ht="15" customHeight="1" x14ac:dyDescent="0.2">
      <c r="A42" s="20">
        <v>250.824175824176</v>
      </c>
      <c r="B42" s="34"/>
      <c r="C42" s="22" t="s">
        <v>85</v>
      </c>
      <c r="D42" s="22" t="s">
        <v>84</v>
      </c>
      <c r="E42" s="22" t="s">
        <v>3</v>
      </c>
      <c r="F42" s="36">
        <f>SUM(F7)</f>
        <v>14.6</v>
      </c>
      <c r="G42" s="36"/>
      <c r="H42" s="40"/>
      <c r="I42" s="24"/>
      <c r="J42" s="24"/>
      <c r="K42" s="24"/>
      <c r="L42" s="24"/>
      <c r="M42" s="64"/>
      <c r="O42" s="16"/>
      <c r="Y42" s="6"/>
      <c r="AA42" s="6"/>
      <c r="AB42" s="6"/>
      <c r="AC42" s="6"/>
      <c r="AD42" s="6"/>
      <c r="AE42" s="6"/>
      <c r="AF42" s="6"/>
      <c r="AG42" s="6"/>
      <c r="AH42" s="3"/>
      <c r="AI42" s="1"/>
      <c r="AJ42" s="1"/>
      <c r="AK42" s="1"/>
      <c r="AM42" s="6"/>
      <c r="AN42" s="6"/>
      <c r="AO42" s="6"/>
      <c r="AP42" s="4"/>
      <c r="AU42" s="6"/>
      <c r="AV42" s="6"/>
      <c r="AW42" s="6"/>
      <c r="AX42" s="7"/>
      <c r="AY42" s="7"/>
      <c r="AZ42" s="3"/>
      <c r="BB42" s="6"/>
      <c r="BC42" s="6"/>
      <c r="BD42" s="6"/>
      <c r="BE42" s="6"/>
      <c r="BG42" s="1"/>
      <c r="BH42" s="1"/>
      <c r="BI42" s="1"/>
    </row>
    <row r="43" spans="1:61" ht="15" customHeight="1" x14ac:dyDescent="0.2">
      <c r="A43">
        <v>251.71868131868101</v>
      </c>
      <c r="B43" s="34"/>
      <c r="C43" s="22" t="s">
        <v>87</v>
      </c>
      <c r="D43" s="22" t="s">
        <v>86</v>
      </c>
      <c r="E43" s="22" t="s">
        <v>3</v>
      </c>
      <c r="F43" s="36">
        <f>SUM(F42)</f>
        <v>14.6</v>
      </c>
      <c r="G43" s="36"/>
      <c r="H43" s="40"/>
      <c r="I43" s="24"/>
      <c r="J43" s="24"/>
      <c r="K43" s="24"/>
      <c r="L43" s="24"/>
      <c r="M43" s="64"/>
      <c r="O43" s="16"/>
      <c r="Y43" s="6"/>
      <c r="AA43" s="6"/>
      <c r="AB43" s="6"/>
      <c r="AC43" s="6"/>
      <c r="AD43" s="6"/>
      <c r="AE43" s="6"/>
      <c r="AF43" s="6"/>
      <c r="AG43" s="6"/>
      <c r="AH43" s="3"/>
      <c r="AI43" s="1"/>
      <c r="AJ43" s="1"/>
      <c r="AK43" s="1"/>
      <c r="AM43" s="6"/>
      <c r="AN43" s="6"/>
      <c r="AO43" s="6"/>
      <c r="AP43" s="4"/>
      <c r="AU43" s="6"/>
      <c r="AV43" s="6"/>
      <c r="AW43" s="6"/>
      <c r="AX43" s="7"/>
      <c r="AY43" s="7"/>
      <c r="AZ43" s="3"/>
      <c r="BB43" s="6"/>
      <c r="BC43" s="6"/>
      <c r="BD43" s="6"/>
      <c r="BE43" s="6"/>
      <c r="BG43" s="1"/>
      <c r="BH43" s="1"/>
      <c r="BI43" s="1"/>
    </row>
    <row r="44" spans="1:61" ht="15" customHeight="1" x14ac:dyDescent="0.2">
      <c r="A44" s="20">
        <v>252.61318681318701</v>
      </c>
      <c r="B44" s="34"/>
      <c r="C44" s="22" t="s">
        <v>56</v>
      </c>
      <c r="D44" s="22" t="s">
        <v>57</v>
      </c>
      <c r="E44" s="22" t="s">
        <v>3</v>
      </c>
      <c r="F44" s="36">
        <f>SUM(F42)</f>
        <v>14.6</v>
      </c>
      <c r="G44" s="51"/>
      <c r="H44" s="40"/>
      <c r="I44" s="24"/>
      <c r="J44" s="24"/>
      <c r="K44" s="24"/>
      <c r="L44" s="24"/>
      <c r="M44" s="64"/>
      <c r="O44" s="16"/>
      <c r="Y44" s="6"/>
      <c r="AA44" s="6"/>
      <c r="AB44" s="6"/>
      <c r="AC44" s="6"/>
      <c r="AD44" s="6"/>
      <c r="AE44" s="6"/>
      <c r="AF44" s="6"/>
      <c r="AG44" s="6"/>
      <c r="AH44" s="3"/>
      <c r="AI44" s="1"/>
      <c r="AJ44" s="1"/>
      <c r="AK44" s="1"/>
      <c r="AM44" s="6"/>
      <c r="AN44" s="6"/>
      <c r="AO44" s="6"/>
      <c r="AP44" s="4"/>
      <c r="AU44" s="6"/>
      <c r="AV44" s="6"/>
      <c r="AW44" s="6"/>
      <c r="AX44" s="7"/>
      <c r="AY44" s="7"/>
      <c r="AZ44" s="3"/>
      <c r="BB44" s="6"/>
      <c r="BC44" s="6"/>
      <c r="BD44" s="6"/>
      <c r="BE44" s="6"/>
      <c r="BG44" s="1"/>
      <c r="BH44" s="1"/>
      <c r="BI44" s="1"/>
    </row>
    <row r="45" spans="1:61" ht="15" customHeight="1" x14ac:dyDescent="0.2">
      <c r="A45" s="20">
        <v>257.085714285714</v>
      </c>
      <c r="B45" s="29" t="s">
        <v>1</v>
      </c>
      <c r="C45" s="38" t="s">
        <v>58</v>
      </c>
      <c r="D45" s="38" t="s">
        <v>59</v>
      </c>
      <c r="E45" s="30" t="s">
        <v>0</v>
      </c>
      <c r="F45" s="46" t="s">
        <v>0</v>
      </c>
      <c r="G45" s="30"/>
      <c r="H45" s="39"/>
      <c r="I45" s="39"/>
      <c r="J45" s="39"/>
      <c r="K45" s="32"/>
      <c r="L45" s="33"/>
      <c r="M45" s="32"/>
      <c r="O45" s="16"/>
      <c r="Y45" s="6"/>
      <c r="AA45" s="6"/>
      <c r="AB45" s="6"/>
      <c r="AC45" s="6"/>
      <c r="AD45" s="6"/>
      <c r="AE45" s="6"/>
      <c r="AF45" s="6"/>
      <c r="AG45" s="6"/>
      <c r="AH45" s="3"/>
      <c r="AI45" s="1"/>
      <c r="AJ45" s="1"/>
      <c r="AK45" s="1"/>
      <c r="AM45" s="6"/>
      <c r="AN45" s="6"/>
      <c r="AO45" s="6"/>
      <c r="AP45" s="4"/>
      <c r="AU45" s="6"/>
      <c r="AV45" s="6"/>
      <c r="AW45" s="6"/>
      <c r="AX45" s="7"/>
      <c r="AY45" s="7"/>
      <c r="AZ45" s="3"/>
      <c r="BB45" s="6"/>
      <c r="BC45" s="6"/>
      <c r="BD45" s="6"/>
      <c r="BE45" s="6"/>
      <c r="BG45" s="1"/>
      <c r="BH45" s="1"/>
      <c r="BI45" s="1"/>
    </row>
    <row r="46" spans="1:61" s="11" customFormat="1" ht="15" customHeight="1" x14ac:dyDescent="0.2">
      <c r="A46" s="20">
        <v>259.769230769231</v>
      </c>
      <c r="B46" s="68"/>
      <c r="C46" s="17" t="s">
        <v>60</v>
      </c>
      <c r="D46" s="17" t="s">
        <v>61</v>
      </c>
      <c r="E46" s="17" t="s">
        <v>3</v>
      </c>
      <c r="F46" s="67" t="s">
        <v>119</v>
      </c>
      <c r="G46" s="70"/>
      <c r="H46" s="18"/>
      <c r="I46" s="18"/>
      <c r="J46" s="18"/>
      <c r="K46" s="66"/>
      <c r="L46" s="69"/>
      <c r="M46" s="66"/>
      <c r="O46" s="16"/>
      <c r="Y46" s="12"/>
      <c r="AA46" s="12"/>
      <c r="AB46" s="12"/>
      <c r="AC46" s="12"/>
      <c r="AD46" s="12"/>
      <c r="AE46" s="12"/>
      <c r="AF46" s="12"/>
      <c r="AG46" s="12"/>
      <c r="AH46" s="10"/>
      <c r="AI46" s="13"/>
      <c r="AJ46" s="13"/>
      <c r="AK46" s="13"/>
      <c r="AM46" s="12"/>
      <c r="AN46" s="12"/>
      <c r="AO46" s="12"/>
      <c r="AP46" s="14"/>
      <c r="AU46" s="12"/>
      <c r="AV46" s="12"/>
      <c r="AW46" s="12"/>
      <c r="AX46" s="15"/>
      <c r="AY46" s="15"/>
      <c r="AZ46" s="10"/>
      <c r="BB46" s="12"/>
      <c r="BC46" s="12"/>
      <c r="BD46" s="12"/>
      <c r="BE46" s="12"/>
      <c r="BG46" s="13"/>
      <c r="BH46" s="13"/>
      <c r="BI46" s="13"/>
    </row>
    <row r="47" spans="1:61" s="11" customFormat="1" ht="15" customHeight="1" x14ac:dyDescent="0.2">
      <c r="A47" s="20">
        <v>260.66373626373598</v>
      </c>
      <c r="B47" s="68"/>
      <c r="C47" s="17" t="s">
        <v>77</v>
      </c>
      <c r="D47" s="17" t="s">
        <v>76</v>
      </c>
      <c r="E47" s="17" t="s">
        <v>10</v>
      </c>
      <c r="F47" s="71">
        <v>4.6559999999999997</v>
      </c>
      <c r="G47" s="70"/>
      <c r="H47" s="18"/>
      <c r="I47" s="18"/>
      <c r="J47" s="18"/>
      <c r="K47" s="66"/>
      <c r="L47" s="69"/>
      <c r="M47" s="66"/>
      <c r="O47" s="16"/>
      <c r="Y47" s="12"/>
      <c r="AA47" s="12"/>
      <c r="AB47" s="12"/>
      <c r="AC47" s="12"/>
      <c r="AD47" s="12"/>
      <c r="AE47" s="12"/>
      <c r="AF47" s="12"/>
      <c r="AG47" s="12"/>
      <c r="AH47" s="10"/>
      <c r="AI47" s="13"/>
      <c r="AJ47" s="13"/>
      <c r="AK47" s="13"/>
      <c r="AM47" s="12"/>
      <c r="AN47" s="12"/>
      <c r="AO47" s="12"/>
      <c r="AP47" s="14"/>
      <c r="AU47" s="12"/>
      <c r="AV47" s="12"/>
      <c r="AW47" s="12"/>
      <c r="AX47" s="15"/>
      <c r="AY47" s="15"/>
      <c r="AZ47" s="10"/>
      <c r="BB47" s="12"/>
      <c r="BC47" s="12"/>
      <c r="BD47" s="12"/>
      <c r="BE47" s="12"/>
      <c r="BG47" s="13"/>
      <c r="BH47" s="13"/>
      <c r="BI47" s="13"/>
    </row>
    <row r="48" spans="1:61" s="11" customFormat="1" ht="15" customHeight="1" x14ac:dyDescent="0.2">
      <c r="A48" s="20">
        <v>261.55824175824199</v>
      </c>
      <c r="B48" s="68"/>
      <c r="C48" s="72">
        <v>783903812</v>
      </c>
      <c r="D48" s="17" t="s">
        <v>62</v>
      </c>
      <c r="E48" s="17" t="s">
        <v>3</v>
      </c>
      <c r="F48" s="67" t="s">
        <v>120</v>
      </c>
      <c r="G48" s="70"/>
      <c r="H48" s="18"/>
      <c r="I48" s="18"/>
      <c r="J48" s="18"/>
      <c r="K48" s="66"/>
      <c r="L48" s="69"/>
      <c r="M48" s="66"/>
      <c r="O48" s="16"/>
      <c r="Y48" s="12"/>
      <c r="AA48" s="12"/>
      <c r="AB48" s="12"/>
      <c r="AC48" s="12"/>
      <c r="AD48" s="12"/>
      <c r="AE48" s="12"/>
      <c r="AF48" s="12"/>
      <c r="AG48" s="12"/>
      <c r="AH48" s="10"/>
      <c r="AI48" s="13"/>
      <c r="AJ48" s="13"/>
      <c r="AK48" s="13"/>
      <c r="AM48" s="12"/>
      <c r="AN48" s="12"/>
      <c r="AO48" s="12"/>
      <c r="AP48" s="14"/>
      <c r="AU48" s="12"/>
      <c r="AV48" s="12"/>
      <c r="AW48" s="12"/>
      <c r="AX48" s="15"/>
      <c r="AY48" s="15"/>
      <c r="AZ48" s="10"/>
      <c r="BB48" s="12"/>
      <c r="BC48" s="12"/>
      <c r="BD48" s="12"/>
      <c r="BE48" s="12"/>
      <c r="BG48" s="13"/>
      <c r="BH48" s="13"/>
      <c r="BI48" s="13"/>
    </row>
    <row r="49" spans="1:61" s="11" customFormat="1" ht="15" customHeight="1" x14ac:dyDescent="0.2">
      <c r="A49" s="20">
        <v>262.45274725274697</v>
      </c>
      <c r="B49" s="68"/>
      <c r="C49" s="72" t="s">
        <v>78</v>
      </c>
      <c r="D49" s="17" t="s">
        <v>91</v>
      </c>
      <c r="E49" s="17" t="s">
        <v>3</v>
      </c>
      <c r="F49" s="67" t="s">
        <v>121</v>
      </c>
      <c r="G49" s="70"/>
      <c r="H49" s="18"/>
      <c r="I49" s="18"/>
      <c r="J49" s="18"/>
      <c r="K49" s="66"/>
      <c r="L49" s="69"/>
      <c r="M49" s="66"/>
      <c r="O49" s="16"/>
      <c r="Y49" s="12"/>
      <c r="AA49" s="12"/>
      <c r="AB49" s="12"/>
      <c r="AC49" s="12"/>
      <c r="AD49" s="12"/>
      <c r="AE49" s="12"/>
      <c r="AF49" s="12"/>
      <c r="AG49" s="12"/>
      <c r="AH49" s="10"/>
      <c r="AI49" s="13"/>
      <c r="AJ49" s="13"/>
      <c r="AK49" s="13"/>
      <c r="AM49" s="12"/>
      <c r="AN49" s="12"/>
      <c r="AO49" s="12"/>
      <c r="AP49" s="14"/>
      <c r="AU49" s="12"/>
      <c r="AV49" s="12"/>
      <c r="AW49" s="12"/>
      <c r="AX49" s="15"/>
      <c r="AY49" s="15"/>
      <c r="AZ49" s="10"/>
      <c r="BB49" s="12"/>
      <c r="BC49" s="12"/>
      <c r="BD49" s="12"/>
      <c r="BE49" s="12"/>
      <c r="BG49" s="13"/>
      <c r="BH49" s="13"/>
      <c r="BI49" s="13"/>
    </row>
    <row r="50" spans="1:61" s="11" customFormat="1" ht="15" customHeight="1" x14ac:dyDescent="0.2">
      <c r="A50" s="20">
        <v>263.34725274725298</v>
      </c>
      <c r="B50" s="68"/>
      <c r="C50" s="72" t="s">
        <v>95</v>
      </c>
      <c r="D50" s="17" t="s">
        <v>96</v>
      </c>
      <c r="E50" s="17" t="s">
        <v>3</v>
      </c>
      <c r="F50" s="67" t="s">
        <v>109</v>
      </c>
      <c r="G50" s="70"/>
      <c r="H50" s="18"/>
      <c r="I50" s="18"/>
      <c r="J50" s="18"/>
      <c r="K50" s="66"/>
      <c r="L50" s="69"/>
      <c r="M50" s="66"/>
      <c r="O50" s="16"/>
      <c r="Y50" s="12"/>
      <c r="AA50" s="12"/>
      <c r="AB50" s="12"/>
      <c r="AC50" s="12"/>
      <c r="AD50" s="12"/>
      <c r="AE50" s="12"/>
      <c r="AF50" s="12"/>
      <c r="AG50" s="12"/>
      <c r="AH50" s="10"/>
      <c r="AI50" s="13"/>
      <c r="AJ50" s="13"/>
      <c r="AK50" s="13"/>
      <c r="AM50" s="12"/>
      <c r="AN50" s="12"/>
      <c r="AO50" s="12"/>
      <c r="AP50" s="14"/>
      <c r="AU50" s="12"/>
      <c r="AV50" s="12"/>
      <c r="AW50" s="12"/>
      <c r="AX50" s="15"/>
      <c r="AY50" s="15"/>
      <c r="AZ50" s="10"/>
      <c r="BB50" s="12"/>
      <c r="BC50" s="12"/>
      <c r="BD50" s="12"/>
      <c r="BE50" s="12"/>
      <c r="BG50" s="13"/>
      <c r="BH50" s="13"/>
      <c r="BI50" s="13"/>
    </row>
    <row r="51" spans="1:61" s="11" customFormat="1" ht="15" customHeight="1" x14ac:dyDescent="0.2">
      <c r="A51">
        <v>264.24175824175802</v>
      </c>
      <c r="B51" s="68"/>
      <c r="C51" s="72" t="s">
        <v>80</v>
      </c>
      <c r="D51" s="17" t="s">
        <v>79</v>
      </c>
      <c r="E51" s="17" t="s">
        <v>3</v>
      </c>
      <c r="F51" s="67" t="s">
        <v>121</v>
      </c>
      <c r="G51" s="70"/>
      <c r="H51" s="18"/>
      <c r="I51" s="18"/>
      <c r="J51" s="18"/>
      <c r="K51" s="66"/>
      <c r="L51" s="69"/>
      <c r="M51" s="66"/>
      <c r="O51" s="16"/>
      <c r="Y51" s="12"/>
      <c r="AA51" s="12"/>
      <c r="AB51" s="12"/>
      <c r="AC51" s="12"/>
      <c r="AD51" s="12"/>
      <c r="AE51" s="12"/>
      <c r="AF51" s="12"/>
      <c r="AG51" s="12"/>
      <c r="AH51" s="10"/>
      <c r="AI51" s="13"/>
      <c r="AJ51" s="13"/>
      <c r="AK51" s="13"/>
      <c r="AM51" s="12"/>
      <c r="AN51" s="12"/>
      <c r="AO51" s="12"/>
      <c r="AP51" s="14"/>
      <c r="AU51" s="12"/>
      <c r="AV51" s="12"/>
      <c r="AW51" s="12"/>
      <c r="AX51" s="15"/>
      <c r="AY51" s="15"/>
      <c r="AZ51" s="10"/>
      <c r="BB51" s="12"/>
      <c r="BC51" s="12"/>
      <c r="BD51" s="12"/>
      <c r="BE51" s="12"/>
      <c r="BG51" s="13"/>
      <c r="BH51" s="13"/>
      <c r="BI51" s="13"/>
    </row>
    <row r="52" spans="1:61" ht="15" customHeight="1" x14ac:dyDescent="0.2">
      <c r="A52" s="20">
        <v>265.13626373626403</v>
      </c>
      <c r="B52" s="29" t="s">
        <v>1</v>
      </c>
      <c r="C52" s="29" t="s">
        <v>19</v>
      </c>
      <c r="D52" s="29" t="s">
        <v>20</v>
      </c>
      <c r="E52" s="30" t="s">
        <v>0</v>
      </c>
      <c r="F52" s="46" t="s">
        <v>0</v>
      </c>
      <c r="G52" s="30"/>
      <c r="H52" s="31"/>
      <c r="I52" s="31"/>
      <c r="J52" s="31"/>
      <c r="K52" s="32"/>
      <c r="L52" s="50"/>
      <c r="M52" s="32"/>
      <c r="O52" s="16"/>
      <c r="AH52" s="3"/>
      <c r="AR52" s="8"/>
      <c r="AS52" s="8"/>
      <c r="AT52" s="8"/>
    </row>
    <row r="53" spans="1:61" ht="15" customHeight="1" x14ac:dyDescent="0.2">
      <c r="A53" s="20">
        <v>266.92527472527502</v>
      </c>
      <c r="B53" s="34"/>
      <c r="C53" s="73" t="s">
        <v>64</v>
      </c>
      <c r="D53" s="73" t="s">
        <v>63</v>
      </c>
      <c r="E53" s="23" t="s">
        <v>3</v>
      </c>
      <c r="F53" s="40">
        <f>SUM(F12:F14)</f>
        <v>137.41</v>
      </c>
      <c r="G53" s="24"/>
      <c r="H53" s="24"/>
      <c r="I53" s="24"/>
      <c r="J53" s="24"/>
      <c r="K53" s="24"/>
      <c r="L53" s="24"/>
      <c r="M53" s="64"/>
      <c r="O53" s="16"/>
      <c r="Y53" s="6"/>
      <c r="AA53" s="6"/>
      <c r="AB53" s="6"/>
      <c r="AC53" s="6"/>
      <c r="AD53" s="6"/>
      <c r="AE53" s="6"/>
      <c r="AF53" s="6"/>
      <c r="AG53" s="6"/>
      <c r="AH53" s="3"/>
      <c r="AI53" s="1"/>
      <c r="AJ53" s="1"/>
      <c r="AK53" s="1"/>
      <c r="AM53" s="6"/>
      <c r="AN53" s="6"/>
      <c r="AO53" s="6"/>
      <c r="AP53" s="4"/>
      <c r="AU53" s="6"/>
      <c r="AV53" s="6"/>
      <c r="AW53" s="6"/>
      <c r="AX53" s="7"/>
      <c r="AY53" s="7"/>
      <c r="AZ53" s="3"/>
      <c r="BB53" s="6"/>
      <c r="BC53" s="6"/>
      <c r="BD53" s="6"/>
      <c r="BE53" s="6"/>
      <c r="BG53" s="1"/>
      <c r="BH53" s="1"/>
      <c r="BI53" s="1"/>
    </row>
    <row r="54" spans="1:61" ht="15" customHeight="1" x14ac:dyDescent="0.2">
      <c r="A54" s="20">
        <v>267.81978021978</v>
      </c>
      <c r="B54" s="34"/>
      <c r="C54" s="73" t="s">
        <v>65</v>
      </c>
      <c r="D54" s="73" t="s">
        <v>122</v>
      </c>
      <c r="E54" s="23" t="s">
        <v>3</v>
      </c>
      <c r="F54" s="40">
        <v>0.5</v>
      </c>
      <c r="G54" s="24"/>
      <c r="H54" s="24"/>
      <c r="I54" s="24"/>
      <c r="J54" s="24"/>
      <c r="K54" s="24"/>
      <c r="L54" s="24"/>
      <c r="M54" s="64"/>
      <c r="O54" s="16"/>
      <c r="Y54" s="6"/>
      <c r="AA54" s="6"/>
      <c r="AB54" s="6"/>
      <c r="AC54" s="6"/>
      <c r="AD54" s="6"/>
      <c r="AE54" s="6"/>
      <c r="AF54" s="6"/>
      <c r="AG54" s="6"/>
      <c r="AH54" s="3"/>
      <c r="AI54" s="1"/>
      <c r="AJ54" s="1"/>
      <c r="AK54" s="1"/>
      <c r="AM54" s="6"/>
      <c r="AN54" s="6"/>
      <c r="AO54" s="6"/>
      <c r="AP54" s="4"/>
      <c r="AU54" s="6"/>
      <c r="AV54" s="6"/>
      <c r="AW54" s="6"/>
      <c r="AX54" s="7"/>
      <c r="AY54" s="7"/>
      <c r="AZ54" s="3"/>
      <c r="BB54" s="6"/>
      <c r="BC54" s="6"/>
      <c r="BD54" s="6"/>
      <c r="BE54" s="6"/>
      <c r="BG54" s="1"/>
      <c r="BH54" s="1"/>
      <c r="BI54" s="1"/>
    </row>
    <row r="55" spans="1:61" ht="15" customHeight="1" x14ac:dyDescent="0.2">
      <c r="A55" s="20">
        <v>270.503296703297</v>
      </c>
      <c r="B55" s="34"/>
      <c r="C55" s="73" t="s">
        <v>98</v>
      </c>
      <c r="D55" s="73" t="s">
        <v>99</v>
      </c>
      <c r="E55" s="23" t="s">
        <v>3</v>
      </c>
      <c r="F55" s="40">
        <f>SUM(F53)</f>
        <v>137.41</v>
      </c>
      <c r="G55" s="24"/>
      <c r="H55" s="24"/>
      <c r="I55" s="24"/>
      <c r="J55" s="24"/>
      <c r="K55" s="24"/>
      <c r="L55" s="24"/>
      <c r="M55" s="64"/>
      <c r="O55" s="16"/>
      <c r="Y55" s="6"/>
      <c r="AA55" s="6"/>
      <c r="AB55" s="6"/>
      <c r="AC55" s="6"/>
      <c r="AD55" s="6"/>
      <c r="AE55" s="6"/>
      <c r="AF55" s="6"/>
      <c r="AG55" s="6"/>
      <c r="AH55" s="3"/>
      <c r="AI55" s="1"/>
      <c r="AJ55" s="1"/>
      <c r="AK55" s="1"/>
      <c r="AM55" s="6"/>
      <c r="AN55" s="6"/>
      <c r="AO55" s="6"/>
      <c r="AP55" s="4"/>
      <c r="AU55" s="6"/>
      <c r="AV55" s="6"/>
      <c r="AW55" s="6"/>
      <c r="AX55" s="7"/>
      <c r="AY55" s="7"/>
      <c r="AZ55" s="3"/>
      <c r="BB55" s="6"/>
      <c r="BC55" s="6"/>
      <c r="BD55" s="6"/>
      <c r="BE55" s="6"/>
      <c r="BG55" s="1"/>
      <c r="BH55" s="1"/>
      <c r="BI55" s="1"/>
    </row>
    <row r="56" spans="1:61" ht="15" customHeight="1" x14ac:dyDescent="0.2">
      <c r="A56">
        <v>276.76483516483501</v>
      </c>
      <c r="B56" s="23" t="s">
        <v>0</v>
      </c>
      <c r="C56" s="34" t="s">
        <v>21</v>
      </c>
      <c r="D56" s="23" t="s">
        <v>68</v>
      </c>
      <c r="E56" s="34" t="s">
        <v>22</v>
      </c>
      <c r="F56" s="65">
        <v>1</v>
      </c>
      <c r="G56" s="24"/>
      <c r="H56" s="24"/>
      <c r="I56" s="24"/>
      <c r="J56" s="24"/>
      <c r="K56" s="24"/>
      <c r="L56" s="24"/>
      <c r="M56" s="26"/>
      <c r="O56" s="16"/>
      <c r="Y56" s="6"/>
      <c r="AA56" s="6"/>
      <c r="AB56" s="6"/>
      <c r="AC56" s="6"/>
      <c r="AD56" s="6"/>
      <c r="AE56" s="6"/>
      <c r="AF56" s="6"/>
      <c r="AG56" s="6"/>
      <c r="AH56" s="3"/>
      <c r="AI56" s="1"/>
      <c r="AJ56" s="1"/>
      <c r="AK56" s="1"/>
      <c r="AM56" s="6"/>
      <c r="AN56" s="6"/>
      <c r="AO56" s="6"/>
      <c r="AP56" s="4"/>
      <c r="AU56" s="6"/>
      <c r="AV56" s="6"/>
      <c r="AW56" s="6"/>
      <c r="AX56" s="7"/>
      <c r="AY56" s="7"/>
      <c r="AZ56" s="3"/>
      <c r="BB56" s="6"/>
      <c r="BC56" s="6"/>
      <c r="BD56" s="6"/>
      <c r="BE56" s="6"/>
      <c r="BG56" s="1"/>
      <c r="BH56" s="1"/>
      <c r="BI56" s="1"/>
    </row>
    <row r="57" spans="1:61" ht="15" customHeight="1" x14ac:dyDescent="0.2">
      <c r="A57" s="20">
        <v>283.02637362637398</v>
      </c>
      <c r="B57" s="29" t="s">
        <v>1</v>
      </c>
      <c r="C57" s="29" t="s">
        <v>23</v>
      </c>
      <c r="D57" s="29" t="s">
        <v>24</v>
      </c>
      <c r="E57" s="30" t="s">
        <v>0</v>
      </c>
      <c r="F57" s="46" t="s">
        <v>0</v>
      </c>
      <c r="G57" s="30"/>
      <c r="H57" s="31"/>
      <c r="I57" s="31"/>
      <c r="J57" s="31"/>
      <c r="K57" s="32"/>
      <c r="L57" s="50"/>
      <c r="M57" s="32"/>
      <c r="O57" s="16"/>
      <c r="AH57" s="3"/>
      <c r="AR57" s="8"/>
      <c r="AS57" s="8"/>
      <c r="AT57" s="8"/>
    </row>
    <row r="58" spans="1:61" ht="15" customHeight="1" x14ac:dyDescent="0.2">
      <c r="A58" s="20">
        <v>284.81538461538503</v>
      </c>
      <c r="B58" s="23"/>
      <c r="C58" s="22" t="s">
        <v>73</v>
      </c>
      <c r="D58" s="22" t="s">
        <v>123</v>
      </c>
      <c r="E58" s="22" t="s">
        <v>3</v>
      </c>
      <c r="F58" s="40">
        <v>3.5</v>
      </c>
      <c r="G58" s="40"/>
      <c r="H58" s="36"/>
      <c r="I58" s="40"/>
      <c r="J58" s="28"/>
      <c r="K58" s="24"/>
      <c r="L58" s="24"/>
      <c r="M58" s="26"/>
      <c r="O58" s="16"/>
      <c r="Y58" s="6"/>
      <c r="AA58" s="6"/>
      <c r="AB58" s="6"/>
      <c r="AC58" s="6"/>
      <c r="AD58" s="6"/>
      <c r="AE58" s="6"/>
      <c r="AF58" s="6"/>
      <c r="AG58" s="6"/>
      <c r="AH58" s="3"/>
      <c r="AI58" s="1"/>
      <c r="AJ58" s="1"/>
      <c r="AK58" s="1"/>
      <c r="AM58" s="6"/>
      <c r="AN58" s="6"/>
      <c r="AO58" s="6"/>
      <c r="AP58" s="4"/>
      <c r="AU58" s="6"/>
      <c r="AV58" s="6"/>
      <c r="AW58" s="6"/>
      <c r="AX58" s="7"/>
      <c r="AY58" s="7"/>
      <c r="AZ58" s="3"/>
      <c r="BA58" s="3"/>
      <c r="BB58" s="6"/>
      <c r="BC58" s="6"/>
      <c r="BD58" s="6"/>
      <c r="BE58" s="6"/>
      <c r="BG58" s="1"/>
      <c r="BH58" s="1"/>
      <c r="BI58" s="1"/>
    </row>
  </sheetData>
  <mergeCells count="1">
    <mergeCell ref="D5:M5"/>
  </mergeCells>
  <pageMargins left="0.39370078740157483" right="0.39370078740157483" top="0.59055118110236227" bottom="0.59055118110236227" header="0.51181102362204722" footer="0.51181102362204722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Stavební rozpočet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Nekola</cp:lastModifiedBy>
  <cp:revision/>
  <cp:lastPrinted>2019-10-01T15:43:22Z</cp:lastPrinted>
  <dcterms:created xsi:type="dcterms:W3CDTF">2019-01-21T12:19:34Z</dcterms:created>
  <dcterms:modified xsi:type="dcterms:W3CDTF">2019-12-20T15:58:27Z</dcterms:modified>
</cp:coreProperties>
</file>