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2" i="1"/>
  <c r="C21" i="1"/>
  <c r="C20" i="1"/>
  <c r="C15" i="1"/>
  <c r="C14" i="1"/>
  <c r="C13" i="1"/>
  <c r="C12" i="1"/>
  <c r="C11" i="1"/>
  <c r="C4" i="1"/>
</calcChain>
</file>

<file path=xl/sharedStrings.xml><?xml version="1.0" encoding="utf-8"?>
<sst xmlns="http://schemas.openxmlformats.org/spreadsheetml/2006/main" count="55" uniqueCount="35">
  <si>
    <t>Specifikace</t>
  </si>
  <si>
    <t>Jednotka</t>
  </si>
  <si>
    <t>Výměra</t>
  </si>
  <si>
    <t>BOURACÍ A PŘÍPRAVNÉ PRÁCE</t>
  </si>
  <si>
    <t xml:space="preserve">Demontáž skleněných a sádrokartonových kcí </t>
  </si>
  <si>
    <t>m2</t>
  </si>
  <si>
    <t>Demontáž a zpětná montáž stávajícího podhledu - v případě potřeby</t>
  </si>
  <si>
    <t>Demontáž a zpětná montáž ZP - v případě potřeby</t>
  </si>
  <si>
    <t xml:space="preserve">Ochrana stávajcích konstrukcí </t>
  </si>
  <si>
    <t>kpl</t>
  </si>
  <si>
    <t>Přesun hmot/suti vnitrostaveništní a mimostaveništní</t>
  </si>
  <si>
    <t>Uložení suti na skládku  (bez likvidace nábytku)</t>
  </si>
  <si>
    <t>SVISLÉ KONSTRUKCE SÁDROKARTONOVÉ</t>
  </si>
  <si>
    <t>SDK příčka W112 tl 100 mm profil CW 50 desky 2xGKB 12,5 TI 40mm EI 60 Rw 50 dB / systémové provedení</t>
  </si>
  <si>
    <t>SDK nadpraží nad skleněnými příčkami</t>
  </si>
  <si>
    <t>bm</t>
  </si>
  <si>
    <t>Napojení na fasádu</t>
  </si>
  <si>
    <t>Akustická izolace nad SDK příčkou, vložením minerální izolace šířky 500mm, výška dutiny do 500mm</t>
  </si>
  <si>
    <t>Akustická izolace pod SDK příčkou vložením minerální izolace šířky 500mm, výška dutiny do 200mm</t>
  </si>
  <si>
    <t>Lokální opravy stávajícího kcí po odstranění skleněných příček</t>
  </si>
  <si>
    <t>Přesun hmot procentní pro sádrokartonové konstrukce v objektech v do 24 m</t>
  </si>
  <si>
    <t>SVISLÉ KONSTRUKCE CELOPROSKLENÉ</t>
  </si>
  <si>
    <r>
      <t xml:space="preserve">Demontáž a následná montáž stávajících celoprosklených kcí (3ks jednokřídlích dveří s bočním světlíkem) - </t>
    </r>
    <r>
      <rPr>
        <sz val="9"/>
        <color rgb="FFFF0000"/>
        <rFont val="Calibri"/>
        <family val="2"/>
        <charset val="238"/>
        <scheme val="minor"/>
      </rPr>
      <t>cena je uvažovaná v případě, že bude využito 100% původního materiálu, skutečné náklady budou vyčísleny až po reálném přesunu příček</t>
    </r>
  </si>
  <si>
    <t>D+M celoprosklená kce Milt Design - 2x čiré kalené sklo ESG 10mm, bez žaluzií, 2xinstalační sloupek vedle dveří o š 135mm -MDF Ral 9006, 2x jednokřídlé dveře skleněné (ESG 10mm), bezrámové 800x2100mm s proskleným nadsvětlíkem do výšky 2900mm, bez žaluzií, 3D zárubně, BARTOSINI ERICE LINE (závěsy CR 311, zámek TGL45S, Fab), 2x klika -klika BARTOSINI ERICE LINE TGLH01</t>
  </si>
  <si>
    <t>Akustická izolace nad skl. příčkou, vložením minerální izolace šířky 500mm, výška dutiny do 500mm</t>
  </si>
  <si>
    <t>Akustická izolace pod skl. příčkou vložením minerální izolace šířky 500mm, výška dutiny do 200mm</t>
  </si>
  <si>
    <t>Přesun hmot  pro celoprosklené  konstrukce v objektech v do 24 m</t>
  </si>
  <si>
    <t>PODLAHOVÉ KRYTINY</t>
  </si>
  <si>
    <t>Úprava stávající podlahové krytiny po demontáži skleněných kcí</t>
  </si>
  <si>
    <t>MALBY</t>
  </si>
  <si>
    <t>Dvojnásobná bílá malba středně otěruvzdorná v místnostech výšky do 5,00 m; vč. Penetrace podkladu, Primalex plus - nové SDK konstrukce</t>
  </si>
  <si>
    <t>Lokální opravy stávajících kcí</t>
  </si>
  <si>
    <t>OSTATNÍ PRÁCE</t>
  </si>
  <si>
    <t>Finální a průběžný úklid po stavební činnosti, včetně průběžného úklidu</t>
  </si>
  <si>
    <t>Příprava transportních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</si>
</sst>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[$EUR]_-;\-* #,##0.00\ [$EUR]_-;_-* &quot;-&quot;??\ [$EUR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3" fillId="2" borderId="1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vertical="center" wrapText="1"/>
    </xf>
    <xf numFmtId="164" fontId="3" fillId="3" borderId="4" xfId="2" applyNumberFormat="1" applyFont="1" applyFill="1" applyBorder="1" applyAlignment="1">
      <alignment vertical="center"/>
    </xf>
    <xf numFmtId="0" fontId="3" fillId="4" borderId="5" xfId="3" applyFont="1" applyFill="1" applyBorder="1" applyAlignment="1">
      <alignment vertical="center" wrapText="1"/>
    </xf>
    <xf numFmtId="164" fontId="4" fillId="4" borderId="6" xfId="3" applyNumberFormat="1" applyFont="1" applyFill="1" applyBorder="1" applyAlignment="1">
      <alignment vertical="center"/>
    </xf>
    <xf numFmtId="43" fontId="4" fillId="4" borderId="7" xfId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164" fontId="4" fillId="5" borderId="6" xfId="3" applyNumberFormat="1" applyFont="1" applyFill="1" applyBorder="1" applyAlignment="1">
      <alignment vertical="center"/>
    </xf>
    <xf numFmtId="43" fontId="4" fillId="5" borderId="7" xfId="1" applyFont="1" applyFill="1" applyBorder="1" applyAlignment="1">
      <alignment horizontal="right" vertical="center"/>
    </xf>
    <xf numFmtId="0" fontId="4" fillId="5" borderId="5" xfId="3" applyFont="1" applyFill="1" applyBorder="1" applyAlignment="1">
      <alignment vertical="center" wrapText="1"/>
    </xf>
    <xf numFmtId="164" fontId="4" fillId="5" borderId="7" xfId="3" applyNumberFormat="1" applyFont="1" applyFill="1" applyBorder="1" applyAlignment="1">
      <alignment vertical="center"/>
    </xf>
    <xf numFmtId="164" fontId="4" fillId="0" borderId="6" xfId="3" applyNumberFormat="1" applyFont="1" applyBorder="1" applyAlignment="1">
      <alignment vertical="center"/>
    </xf>
    <xf numFmtId="43" fontId="4" fillId="0" borderId="7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5" borderId="7" xfId="3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4" fillId="5" borderId="8" xfId="3" applyNumberFormat="1" applyFont="1" applyFill="1" applyBorder="1" applyAlignment="1">
      <alignment vertical="center"/>
    </xf>
    <xf numFmtId="164" fontId="4" fillId="4" borderId="7" xfId="3" applyNumberFormat="1" applyFont="1" applyFill="1" applyBorder="1" applyAlignment="1">
      <alignment vertical="center"/>
    </xf>
    <xf numFmtId="0" fontId="4" fillId="5" borderId="9" xfId="3" applyFont="1" applyFill="1" applyBorder="1" applyAlignment="1">
      <alignment vertical="center" wrapText="1"/>
    </xf>
    <xf numFmtId="164" fontId="4" fillId="5" borderId="5" xfId="3" applyNumberFormat="1" applyFont="1" applyFill="1" applyBorder="1" applyAlignment="1">
      <alignment vertical="center"/>
    </xf>
    <xf numFmtId="43" fontId="4" fillId="5" borderId="5" xfId="1" applyFont="1" applyFill="1" applyBorder="1" applyAlignment="1">
      <alignment horizontal="right" vertical="center"/>
    </xf>
  </cellXfs>
  <cellStyles count="4">
    <cellStyle name="Čárka" xfId="1" builtinId="3"/>
    <cellStyle name="Normální" xfId="0" builtinId="0"/>
    <cellStyle name="Normální 5" xfId="3"/>
    <cellStyle name="normální_příčky - var. 00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G6" sqref="G6"/>
    </sheetView>
  </sheetViews>
  <sheetFormatPr defaultRowHeight="15" x14ac:dyDescent="0.25"/>
  <cols>
    <col min="1" max="1" width="38.28515625" bestFit="1" customWidth="1"/>
    <col min="2" max="2" width="7" bestFit="1" customWidth="1"/>
    <col min="3" max="3" width="8" bestFit="1" customWidth="1"/>
  </cols>
  <sheetData>
    <row r="1" spans="1:3" ht="15.75" thickBot="1" x14ac:dyDescent="0.3">
      <c r="A1" s="1" t="s">
        <v>0</v>
      </c>
      <c r="B1" s="2" t="s">
        <v>1</v>
      </c>
      <c r="C1" s="3" t="s">
        <v>2</v>
      </c>
    </row>
    <row r="2" spans="1:3" x14ac:dyDescent="0.25">
      <c r="A2" s="4"/>
      <c r="B2" s="5"/>
      <c r="C2" s="5"/>
    </row>
    <row r="3" spans="1:3" x14ac:dyDescent="0.25">
      <c r="A3" s="6" t="s">
        <v>3</v>
      </c>
      <c r="B3" s="7"/>
      <c r="C3" s="8"/>
    </row>
    <row r="4" spans="1:3" x14ac:dyDescent="0.25">
      <c r="A4" s="9" t="s">
        <v>4</v>
      </c>
      <c r="B4" s="10" t="s">
        <v>5</v>
      </c>
      <c r="C4" s="11">
        <f>2.9*3.6+5.2*2.9</f>
        <v>25.52</v>
      </c>
    </row>
    <row r="5" spans="1:3" ht="24" x14ac:dyDescent="0.25">
      <c r="A5" s="12" t="s">
        <v>6</v>
      </c>
      <c r="B5" s="13" t="s">
        <v>5</v>
      </c>
      <c r="C5" s="11">
        <v>30</v>
      </c>
    </row>
    <row r="6" spans="1:3" ht="24" x14ac:dyDescent="0.25">
      <c r="A6" s="12" t="s">
        <v>7</v>
      </c>
      <c r="B6" s="10" t="s">
        <v>5</v>
      </c>
      <c r="C6" s="11">
        <v>30</v>
      </c>
    </row>
    <row r="7" spans="1:3" x14ac:dyDescent="0.25">
      <c r="A7" s="9" t="s">
        <v>8</v>
      </c>
      <c r="B7" s="14" t="s">
        <v>9</v>
      </c>
      <c r="C7" s="15">
        <v>1</v>
      </c>
    </row>
    <row r="8" spans="1:3" x14ac:dyDescent="0.25">
      <c r="A8" s="16" t="s">
        <v>10</v>
      </c>
      <c r="B8" s="10" t="s">
        <v>9</v>
      </c>
      <c r="C8" s="11">
        <v>1</v>
      </c>
    </row>
    <row r="9" spans="1:3" x14ac:dyDescent="0.25">
      <c r="A9" s="16" t="s">
        <v>11</v>
      </c>
      <c r="B9" s="10" t="s">
        <v>9</v>
      </c>
      <c r="C9" s="11">
        <v>1</v>
      </c>
    </row>
    <row r="10" spans="1:3" x14ac:dyDescent="0.25">
      <c r="A10" s="6" t="s">
        <v>12</v>
      </c>
      <c r="B10" s="7"/>
      <c r="C10" s="8"/>
    </row>
    <row r="11" spans="1:3" ht="36" x14ac:dyDescent="0.25">
      <c r="A11" s="9" t="s">
        <v>13</v>
      </c>
      <c r="B11" s="13" t="s">
        <v>5</v>
      </c>
      <c r="C11" s="11">
        <f>3*(5.2+4.2+2.9+0.7)</f>
        <v>39</v>
      </c>
    </row>
    <row r="12" spans="1:3" x14ac:dyDescent="0.25">
      <c r="A12" s="17" t="s">
        <v>14</v>
      </c>
      <c r="B12" s="10" t="s">
        <v>15</v>
      </c>
      <c r="C12" s="11">
        <f>3.4+2.4+1.8</f>
        <v>7.6</v>
      </c>
    </row>
    <row r="13" spans="1:3" x14ac:dyDescent="0.25">
      <c r="A13" s="17" t="s">
        <v>16</v>
      </c>
      <c r="B13" s="10" t="s">
        <v>15</v>
      </c>
      <c r="C13" s="11">
        <f>3</f>
        <v>3</v>
      </c>
    </row>
    <row r="14" spans="1:3" ht="36" x14ac:dyDescent="0.25">
      <c r="A14" s="17" t="s">
        <v>17</v>
      </c>
      <c r="B14" s="10" t="s">
        <v>15</v>
      </c>
      <c r="C14" s="11">
        <f>5.2+4.2+2.9</f>
        <v>12.3</v>
      </c>
    </row>
    <row r="15" spans="1:3" ht="36" x14ac:dyDescent="0.25">
      <c r="A15" s="17" t="s">
        <v>18</v>
      </c>
      <c r="B15" s="10" t="s">
        <v>15</v>
      </c>
      <c r="C15" s="11">
        <f>5.2+4.2+2.9</f>
        <v>12.3</v>
      </c>
    </row>
    <row r="16" spans="1:3" ht="24" x14ac:dyDescent="0.25">
      <c r="A16" s="17" t="s">
        <v>19</v>
      </c>
      <c r="B16" s="10" t="s">
        <v>9</v>
      </c>
      <c r="C16" s="11">
        <v>1</v>
      </c>
    </row>
    <row r="17" spans="1:3" ht="24" x14ac:dyDescent="0.25">
      <c r="A17" s="17" t="s">
        <v>20</v>
      </c>
      <c r="B17" s="10" t="s">
        <v>9</v>
      </c>
      <c r="C17" s="11">
        <v>1</v>
      </c>
    </row>
    <row r="18" spans="1:3" x14ac:dyDescent="0.25">
      <c r="A18" s="6" t="s">
        <v>21</v>
      </c>
      <c r="B18" s="7"/>
      <c r="C18" s="8"/>
    </row>
    <row r="19" spans="1:3" ht="72" x14ac:dyDescent="0.25">
      <c r="A19" s="18" t="s">
        <v>22</v>
      </c>
      <c r="B19" s="10" t="s">
        <v>9</v>
      </c>
      <c r="C19" s="11">
        <v>1</v>
      </c>
    </row>
    <row r="20" spans="1:3" ht="108" x14ac:dyDescent="0.25">
      <c r="A20" s="19" t="s">
        <v>23</v>
      </c>
      <c r="B20" s="20" t="s">
        <v>5</v>
      </c>
      <c r="C20" s="11">
        <f>2.9*(3.4+2.2)</f>
        <v>16.239999999999998</v>
      </c>
    </row>
    <row r="21" spans="1:3" ht="36" x14ac:dyDescent="0.25">
      <c r="A21" s="17" t="s">
        <v>24</v>
      </c>
      <c r="B21" s="10" t="s">
        <v>15</v>
      </c>
      <c r="C21" s="11">
        <f>3.4+2.2+3*1.8</f>
        <v>11</v>
      </c>
    </row>
    <row r="22" spans="1:3" ht="36" x14ac:dyDescent="0.25">
      <c r="A22" s="17" t="s">
        <v>25</v>
      </c>
      <c r="B22" s="10" t="s">
        <v>15</v>
      </c>
      <c r="C22" s="11">
        <f>3.4+2.2+3*1.8</f>
        <v>11</v>
      </c>
    </row>
    <row r="23" spans="1:3" ht="24" x14ac:dyDescent="0.25">
      <c r="A23" s="12" t="s">
        <v>26</v>
      </c>
      <c r="B23" s="10" t="s">
        <v>9</v>
      </c>
      <c r="C23" s="11">
        <v>1</v>
      </c>
    </row>
    <row r="24" spans="1:3" x14ac:dyDescent="0.25">
      <c r="A24" s="6" t="s">
        <v>27</v>
      </c>
      <c r="B24" s="21"/>
      <c r="C24" s="21"/>
    </row>
    <row r="25" spans="1:3" ht="24" x14ac:dyDescent="0.25">
      <c r="A25" s="12" t="s">
        <v>28</v>
      </c>
      <c r="B25" s="13" t="s">
        <v>9</v>
      </c>
      <c r="C25" s="11">
        <v>1</v>
      </c>
    </row>
    <row r="26" spans="1:3" x14ac:dyDescent="0.25">
      <c r="A26" s="6" t="s">
        <v>29</v>
      </c>
      <c r="B26" s="21"/>
      <c r="C26" s="8"/>
    </row>
    <row r="27" spans="1:3" ht="36" x14ac:dyDescent="0.25">
      <c r="A27" s="12" t="s">
        <v>30</v>
      </c>
      <c r="B27" s="13" t="s">
        <v>5</v>
      </c>
      <c r="C27" s="11">
        <f>2*C11</f>
        <v>78</v>
      </c>
    </row>
    <row r="28" spans="1:3" x14ac:dyDescent="0.25">
      <c r="A28" s="12" t="s">
        <v>31</v>
      </c>
      <c r="B28" s="13" t="s">
        <v>9</v>
      </c>
      <c r="C28" s="11">
        <v>1</v>
      </c>
    </row>
    <row r="29" spans="1:3" x14ac:dyDescent="0.25">
      <c r="A29" s="6" t="s">
        <v>32</v>
      </c>
      <c r="B29" s="21"/>
      <c r="C29" s="8"/>
    </row>
    <row r="30" spans="1:3" ht="24" x14ac:dyDescent="0.25">
      <c r="A30" s="12" t="s">
        <v>33</v>
      </c>
      <c r="B30" s="13" t="s">
        <v>9</v>
      </c>
      <c r="C30" s="11">
        <v>1</v>
      </c>
    </row>
    <row r="31" spans="1:3" x14ac:dyDescent="0.25">
      <c r="A31" s="22" t="s">
        <v>34</v>
      </c>
      <c r="B31" s="23" t="s">
        <v>9</v>
      </c>
      <c r="C31" s="24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Bednář</dc:creator>
  <cp:lastModifiedBy>Tomáš Michálek</cp:lastModifiedBy>
  <dcterms:created xsi:type="dcterms:W3CDTF">2020-06-19T10:47:45Z</dcterms:created>
  <dcterms:modified xsi:type="dcterms:W3CDTF">2020-06-19T10:49:42Z</dcterms:modified>
</cp:coreProperties>
</file>