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7400" windowHeight="11760" activeTab="0"/>
  </bookViews>
  <sheets>
    <sheet name="VYMENY" sheetId="1" r:id="rId1"/>
  </sheets>
  <definedNames>
    <definedName name="B">#REF!</definedName>
    <definedName name="H">#REF!</definedName>
    <definedName name="L">#REF!</definedName>
    <definedName name="_xlnm.Print_Area" localSheetId="0">'VYMENY'!$A$2:$I$39</definedName>
  </definedNames>
  <calcPr fullCalcOnLoad="1"/>
</workbook>
</file>

<file path=xl/sharedStrings.xml><?xml version="1.0" encoding="utf-8"?>
<sst xmlns="http://schemas.openxmlformats.org/spreadsheetml/2006/main" count="39" uniqueCount="20">
  <si>
    <t>PROFIL</t>
  </si>
  <si>
    <r>
      <t>kg/m    kg/m</t>
    </r>
    <r>
      <rPr>
        <b/>
        <i/>
        <vertAlign val="superscript"/>
        <sz val="10"/>
        <rFont val="Arial CE"/>
        <family val="2"/>
      </rPr>
      <t>2</t>
    </r>
    <r>
      <rPr>
        <b/>
        <i/>
        <sz val="10"/>
        <rFont val="Arial CE"/>
        <family val="2"/>
      </rPr>
      <t xml:space="preserve">  kg/ks</t>
    </r>
  </si>
  <si>
    <t>DĹŽKA CELKOM  (m)</t>
  </si>
  <si>
    <t>HMOTNOSŤ SPOLU                          (kg)</t>
  </si>
  <si>
    <t>MATERIÁL</t>
  </si>
  <si>
    <t>POL.</t>
  </si>
  <si>
    <t>DĹŽKA</t>
  </si>
  <si>
    <t>ks</t>
  </si>
  <si>
    <t>POZNÁMKY</t>
  </si>
  <si>
    <t>(mm)</t>
  </si>
  <si>
    <t>HMOTNOSŤ SPOLU (kg)</t>
  </si>
  <si>
    <t>zvary, odpal, spojovací mat.:</t>
  </si>
  <si>
    <t>HMOTNOSŤ CELKOM (kg)</t>
  </si>
  <si>
    <t>S235</t>
  </si>
  <si>
    <t>jakel 100/100/3</t>
  </si>
  <si>
    <t>jakel 100/100/4</t>
  </si>
  <si>
    <t>jakel 150/100/4</t>
  </si>
  <si>
    <t>P4</t>
  </si>
  <si>
    <t>VÝKAZ OCEĽOVÉHO MATERIÁLU - výmeny P4, os 31</t>
  </si>
  <si>
    <t>T140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</si>
</sst>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0"/>
    <numFmt numFmtId="173" formatCode="0.000"/>
    <numFmt numFmtId="174" formatCode="0.0%"/>
    <numFmt numFmtId="175" formatCode="#,##0.0"/>
  </numFmts>
  <fonts count="32">
    <font>
      <sz val="10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2"/>
    </font>
    <font>
      <sz val="8"/>
      <name val="Times New Roman"/>
      <family val="0"/>
    </font>
    <font>
      <sz val="10"/>
      <name val="Times New Roman"/>
      <family val="1"/>
    </font>
    <font>
      <sz val="12"/>
      <name val="Arial CE"/>
      <family val="2"/>
    </font>
    <font>
      <b/>
      <i/>
      <sz val="10"/>
      <color indexed="8"/>
      <name val="Arial CE"/>
      <family val="2"/>
    </font>
    <font>
      <b/>
      <i/>
      <sz val="10"/>
      <name val="Arial CE"/>
      <family val="2"/>
    </font>
    <font>
      <b/>
      <i/>
      <vertAlign val="superscript"/>
      <sz val="10"/>
      <name val="Arial CE"/>
      <family val="2"/>
    </font>
    <font>
      <b/>
      <i/>
      <sz val="8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15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" fillId="0" borderId="0" xfId="46" applyFont="1" applyBorder="1" applyProtection="1">
      <alignment/>
      <protection locked="0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 horizontal="left" vertical="center"/>
    </xf>
    <xf numFmtId="172" fontId="0" fillId="0" borderId="0" xfId="0" applyNumberFormat="1" applyFont="1" applyAlignment="1">
      <alignment horizontal="left" vertical="center"/>
    </xf>
    <xf numFmtId="174" fontId="0" fillId="24" borderId="10" xfId="47" applyNumberFormat="1" applyFont="1" applyFill="1" applyBorder="1" applyAlignment="1">
      <alignment horizontal="center" vertical="center"/>
      <protection/>
    </xf>
    <xf numFmtId="4" fontId="2" fillId="24" borderId="11" xfId="0" applyNumberFormat="1" applyFont="1" applyFill="1" applyBorder="1" applyAlignment="1" applyProtection="1">
      <alignment horizontal="center" vertical="center"/>
      <protection hidden="1"/>
    </xf>
    <xf numFmtId="2" fontId="1" fillId="24" borderId="12" xfId="0" applyNumberFormat="1" applyFont="1" applyFill="1" applyBorder="1" applyAlignment="1" applyProtection="1">
      <alignment horizontal="center"/>
      <protection hidden="1"/>
    </xf>
    <xf numFmtId="2" fontId="0" fillId="24" borderId="13" xfId="47" applyNumberFormat="1" applyFont="1" applyFill="1" applyBorder="1" applyAlignment="1">
      <alignment horizontal="center" vertical="center"/>
      <protection/>
    </xf>
    <xf numFmtId="0" fontId="0" fillId="24" borderId="14" xfId="0" applyFont="1" applyFill="1" applyBorder="1" applyAlignment="1">
      <alignment horizontal="center" vertical="center"/>
    </xf>
    <xf numFmtId="175" fontId="0" fillId="24" borderId="15" xfId="0" applyNumberFormat="1" applyFont="1" applyFill="1" applyBorder="1" applyAlignment="1" applyProtection="1">
      <alignment horizontal="center"/>
      <protection hidden="1"/>
    </xf>
    <xf numFmtId="4" fontId="0" fillId="24" borderId="16" xfId="47" applyNumberFormat="1" applyFont="1" applyFill="1" applyBorder="1" applyAlignment="1">
      <alignment horizontal="center" vertical="center"/>
      <protection/>
    </xf>
    <xf numFmtId="0" fontId="6" fillId="24" borderId="17" xfId="0" applyFont="1" applyFill="1" applyBorder="1" applyAlignment="1" applyProtection="1">
      <alignment/>
      <protection hidden="1"/>
    </xf>
    <xf numFmtId="0" fontId="6" fillId="24" borderId="18" xfId="48" applyFont="1" applyFill="1" applyBorder="1" applyProtection="1">
      <alignment/>
      <protection hidden="1"/>
    </xf>
    <xf numFmtId="4" fontId="1" fillId="24" borderId="19" xfId="0" applyNumberFormat="1" applyFont="1" applyFill="1" applyBorder="1" applyAlignment="1" applyProtection="1">
      <alignment horizontal="center" vertical="center"/>
      <protection hidden="1"/>
    </xf>
    <xf numFmtId="4" fontId="1" fillId="24" borderId="20" xfId="0" applyNumberFormat="1" applyFont="1" applyFill="1" applyBorder="1" applyAlignment="1" applyProtection="1">
      <alignment horizontal="center" vertical="center"/>
      <protection hidden="1"/>
    </xf>
    <xf numFmtId="1" fontId="0" fillId="24" borderId="10" xfId="0" applyNumberFormat="1" applyFont="1" applyFill="1" applyBorder="1" applyAlignment="1" applyProtection="1">
      <alignment horizontal="center" vertical="center"/>
      <protection locked="0"/>
    </xf>
    <xf numFmtId="2" fontId="0" fillId="24" borderId="10" xfId="47" applyNumberFormat="1" applyFont="1" applyFill="1" applyBorder="1" applyAlignment="1">
      <alignment horizontal="center" vertical="center"/>
      <protection/>
    </xf>
    <xf numFmtId="0" fontId="0" fillId="24" borderId="21" xfId="0" applyFont="1" applyFill="1" applyBorder="1" applyAlignment="1">
      <alignment horizontal="center" vertical="center"/>
    </xf>
    <xf numFmtId="1" fontId="0" fillId="24" borderId="22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7" fillId="24" borderId="23" xfId="0" applyFont="1" applyFill="1" applyBorder="1" applyAlignment="1" applyProtection="1">
      <alignment vertical="center"/>
      <protection hidden="1"/>
    </xf>
    <xf numFmtId="0" fontId="7" fillId="24" borderId="24" xfId="0" applyFont="1" applyFill="1" applyBorder="1" applyAlignment="1" applyProtection="1">
      <alignment vertical="center"/>
      <protection hidden="1"/>
    </xf>
    <xf numFmtId="0" fontId="6" fillId="24" borderId="25" xfId="0" applyFont="1" applyFill="1" applyBorder="1" applyAlignment="1" applyProtection="1">
      <alignment/>
      <protection hidden="1"/>
    </xf>
    <xf numFmtId="0" fontId="8" fillId="24" borderId="26" xfId="0" applyFont="1" applyFill="1" applyBorder="1" applyAlignment="1" applyProtection="1">
      <alignment horizontal="center" vertical="center"/>
      <protection hidden="1"/>
    </xf>
    <xf numFmtId="0" fontId="8" fillId="24" borderId="27" xfId="0" applyFont="1" applyFill="1" applyBorder="1" applyAlignment="1" applyProtection="1">
      <alignment horizontal="center" vertical="center"/>
      <protection hidden="1"/>
    </xf>
    <xf numFmtId="0" fontId="8" fillId="24" borderId="18" xfId="0" applyFont="1" applyFill="1" applyBorder="1" applyAlignment="1" applyProtection="1">
      <alignment horizontal="center"/>
      <protection hidden="1"/>
    </xf>
    <xf numFmtId="0" fontId="7" fillId="24" borderId="28" xfId="0" applyFont="1" applyFill="1" applyBorder="1" applyAlignment="1" applyProtection="1">
      <alignment horizontal="center"/>
      <protection hidden="1"/>
    </xf>
    <xf numFmtId="0" fontId="7" fillId="24" borderId="29" xfId="0" applyFont="1" applyFill="1" applyBorder="1" applyAlignment="1" applyProtection="1">
      <alignment horizontal="center"/>
      <protection hidden="1"/>
    </xf>
    <xf numFmtId="0" fontId="7" fillId="24" borderId="29" xfId="0" applyFont="1" applyFill="1" applyBorder="1" applyAlignment="1" applyProtection="1">
      <alignment/>
      <protection hidden="1"/>
    </xf>
    <xf numFmtId="0" fontId="6" fillId="24" borderId="20" xfId="0" applyFont="1" applyFill="1" applyBorder="1" applyAlignment="1" applyProtection="1">
      <alignment/>
      <protection hidden="1"/>
    </xf>
    <xf numFmtId="0" fontId="0" fillId="24" borderId="13" xfId="0" applyFont="1" applyFill="1" applyBorder="1" applyAlignment="1" applyProtection="1">
      <alignment horizontal="left" vertical="center"/>
      <protection locked="0"/>
    </xf>
    <xf numFmtId="2" fontId="0" fillId="24" borderId="13" xfId="0" applyNumberFormat="1" applyFont="1" applyFill="1" applyBorder="1" applyAlignment="1" applyProtection="1">
      <alignment horizontal="center" vertical="center"/>
      <protection locked="0"/>
    </xf>
    <xf numFmtId="0" fontId="0" fillId="24" borderId="30" xfId="0" applyFont="1" applyFill="1" applyBorder="1" applyAlignment="1" applyProtection="1">
      <alignment horizontal="center" vertical="center"/>
      <protection hidden="1"/>
    </xf>
    <xf numFmtId="0" fontId="0" fillId="24" borderId="31" xfId="0" applyFont="1" applyFill="1" applyBorder="1" applyAlignment="1" applyProtection="1">
      <alignment horizontal="left" vertical="center"/>
      <protection locked="0"/>
    </xf>
    <xf numFmtId="2" fontId="0" fillId="24" borderId="31" xfId="0" applyNumberFormat="1" applyFont="1" applyFill="1" applyBorder="1" applyAlignment="1" applyProtection="1">
      <alignment horizontal="center" vertical="center"/>
      <protection locked="0"/>
    </xf>
    <xf numFmtId="0" fontId="0" fillId="24" borderId="32" xfId="0" applyFont="1" applyFill="1" applyBorder="1" applyAlignment="1" applyProtection="1">
      <alignment horizontal="center" vertical="center"/>
      <protection hidden="1"/>
    </xf>
    <xf numFmtId="0" fontId="0" fillId="24" borderId="10" xfId="0" applyFont="1" applyFill="1" applyBorder="1" applyAlignment="1" applyProtection="1">
      <alignment horizontal="left" vertical="center"/>
      <protection locked="0"/>
    </xf>
    <xf numFmtId="2" fontId="0" fillId="24" borderId="10" xfId="0" applyNumberFormat="1" applyFont="1" applyFill="1" applyBorder="1" applyAlignment="1" applyProtection="1">
      <alignment horizontal="center" vertical="center"/>
      <protection locked="0"/>
    </xf>
    <xf numFmtId="4" fontId="1" fillId="24" borderId="33" xfId="0" applyNumberFormat="1" applyFont="1" applyFill="1" applyBorder="1" applyAlignment="1" applyProtection="1">
      <alignment horizontal="center" vertical="center"/>
      <protection hidden="1"/>
    </xf>
    <xf numFmtId="0" fontId="0" fillId="24" borderId="0" xfId="0" applyFont="1" applyFill="1" applyAlignment="1">
      <alignment horizontal="left" vertical="center"/>
    </xf>
    <xf numFmtId="0" fontId="0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73" fontId="0" fillId="24" borderId="0" xfId="0" applyNumberFormat="1" applyFont="1" applyFill="1" applyAlignment="1">
      <alignment horizontal="right" vertical="center"/>
    </xf>
    <xf numFmtId="0" fontId="0" fillId="24" borderId="0" xfId="0" applyFont="1" applyFill="1" applyAlignment="1">
      <alignment horizontal="left" vertical="center" indent="1"/>
    </xf>
    <xf numFmtId="0" fontId="0" fillId="24" borderId="0" xfId="0" applyFill="1" applyAlignment="1">
      <alignment vertical="center" shrinkToFit="1"/>
    </xf>
    <xf numFmtId="0" fontId="2" fillId="24" borderId="0" xfId="0" applyFont="1" applyFill="1" applyAlignment="1">
      <alignment/>
    </xf>
    <xf numFmtId="0" fontId="0" fillId="24" borderId="0" xfId="0" applyFill="1" applyAlignment="1">
      <alignment horizontal="left" vertical="center" indent="1"/>
    </xf>
    <xf numFmtId="174" fontId="0" fillId="24" borderId="0" xfId="0" applyNumberFormat="1" applyFont="1" applyFill="1" applyAlignment="1">
      <alignment horizontal="right"/>
    </xf>
    <xf numFmtId="0" fontId="1" fillId="24" borderId="0" xfId="0" applyFont="1" applyFill="1" applyAlignment="1">
      <alignment/>
    </xf>
    <xf numFmtId="1" fontId="0" fillId="24" borderId="31" xfId="0" applyNumberFormat="1" applyFont="1" applyFill="1" applyBorder="1" applyAlignment="1" applyProtection="1">
      <alignment horizontal="center" vertical="center"/>
      <protection locked="0"/>
    </xf>
    <xf numFmtId="2" fontId="0" fillId="24" borderId="31" xfId="47" applyNumberFormat="1" applyFont="1" applyFill="1" applyBorder="1" applyAlignment="1">
      <alignment horizontal="center" vertical="center"/>
      <protection/>
    </xf>
    <xf numFmtId="0" fontId="0" fillId="24" borderId="34" xfId="0" applyFont="1" applyFill="1" applyBorder="1" applyAlignment="1">
      <alignment horizontal="center" vertical="center"/>
    </xf>
    <xf numFmtId="2" fontId="0" fillId="24" borderId="35" xfId="47" applyNumberFormat="1" applyFont="1" applyFill="1" applyBorder="1" applyAlignment="1">
      <alignment horizontal="center" vertical="center"/>
      <protection/>
    </xf>
    <xf numFmtId="0" fontId="5" fillId="24" borderId="0" xfId="46" applyFont="1" applyFill="1" applyBorder="1" applyAlignment="1" applyProtection="1">
      <alignment horizontal="right"/>
      <protection locked="0"/>
    </xf>
    <xf numFmtId="0" fontId="0" fillId="24" borderId="36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/>
    </xf>
    <xf numFmtId="0" fontId="1" fillId="24" borderId="0" xfId="0" applyFont="1" applyFill="1" applyAlignment="1">
      <alignment/>
    </xf>
    <xf numFmtId="0" fontId="0" fillId="24" borderId="0" xfId="0" applyFill="1" applyBorder="1" applyAlignment="1">
      <alignment/>
    </xf>
    <xf numFmtId="1" fontId="0" fillId="24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hidden="1"/>
    </xf>
    <xf numFmtId="1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1" fillId="24" borderId="38" xfId="0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left" vertical="center"/>
      <protection locked="0"/>
    </xf>
    <xf numFmtId="0" fontId="1" fillId="24" borderId="19" xfId="0" applyFont="1" applyFill="1" applyBorder="1" applyAlignment="1" applyProtection="1">
      <alignment horizontal="left" indent="5"/>
      <protection hidden="1"/>
    </xf>
    <xf numFmtId="0" fontId="1" fillId="24" borderId="11" xfId="0" applyFont="1" applyFill="1" applyBorder="1" applyAlignment="1" applyProtection="1">
      <alignment horizontal="left" indent="5"/>
      <protection hidden="1"/>
    </xf>
    <xf numFmtId="0" fontId="8" fillId="24" borderId="24" xfId="0" applyFont="1" applyFill="1" applyBorder="1" applyAlignment="1" applyProtection="1">
      <alignment horizontal="center" vertical="center" wrapText="1"/>
      <protection hidden="1"/>
    </xf>
    <xf numFmtId="0" fontId="8" fillId="24" borderId="27" xfId="0" applyFont="1" applyFill="1" applyBorder="1" applyAlignment="1" applyProtection="1">
      <alignment horizontal="center" vertical="center" wrapText="1"/>
      <protection hidden="1"/>
    </xf>
    <xf numFmtId="0" fontId="8" fillId="24" borderId="29" xfId="0" applyFont="1" applyFill="1" applyBorder="1" applyAlignment="1" applyProtection="1">
      <alignment horizontal="center" vertical="center" wrapText="1"/>
      <protection hidden="1"/>
    </xf>
    <xf numFmtId="0" fontId="10" fillId="24" borderId="24" xfId="0" applyFont="1" applyFill="1" applyBorder="1" applyAlignment="1" applyProtection="1">
      <alignment horizontal="center" vertical="center" wrapText="1" shrinkToFit="1"/>
      <protection hidden="1"/>
    </xf>
    <xf numFmtId="0" fontId="10" fillId="24" borderId="27" xfId="0" applyFont="1" applyFill="1" applyBorder="1" applyAlignment="1" applyProtection="1">
      <alignment horizontal="center" vertical="center" wrapText="1" shrinkToFit="1"/>
      <protection hidden="1"/>
    </xf>
    <xf numFmtId="0" fontId="10" fillId="24" borderId="29" xfId="0" applyFont="1" applyFill="1" applyBorder="1" applyAlignment="1" applyProtection="1">
      <alignment horizontal="center" vertical="center" wrapText="1" shrinkToFit="1"/>
      <protection hidden="1"/>
    </xf>
    <xf numFmtId="0" fontId="31" fillId="24" borderId="39" xfId="0" applyFont="1" applyFill="1" applyBorder="1" applyAlignment="1" applyProtection="1">
      <alignment horizontal="center" vertical="center"/>
      <protection hidden="1"/>
    </xf>
    <xf numFmtId="0" fontId="31" fillId="24" borderId="40" xfId="0" applyFont="1" applyFill="1" applyBorder="1" applyAlignment="1" applyProtection="1">
      <alignment horizontal="center" vertical="center"/>
      <protection hidden="1"/>
    </xf>
    <xf numFmtId="0" fontId="31" fillId="24" borderId="41" xfId="0" applyFont="1" applyFill="1" applyBorder="1" applyAlignment="1">
      <alignment horizontal="center" vertical="center"/>
    </xf>
    <xf numFmtId="0" fontId="8" fillId="24" borderId="42" xfId="0" applyFont="1" applyFill="1" applyBorder="1" applyAlignment="1" applyProtection="1">
      <alignment horizontal="center" vertical="center"/>
      <protection hidden="1"/>
    </xf>
    <xf numFmtId="0" fontId="8" fillId="24" borderId="43" xfId="0" applyFont="1" applyFill="1" applyBorder="1" applyAlignment="1" applyProtection="1">
      <alignment horizontal="center" vertical="center"/>
      <protection hidden="1"/>
    </xf>
    <xf numFmtId="0" fontId="8" fillId="24" borderId="44" xfId="0" applyFont="1" applyFill="1" applyBorder="1" applyAlignment="1" applyProtection="1">
      <alignment horizontal="center" vertical="center"/>
      <protection hidden="1"/>
    </xf>
    <xf numFmtId="0" fontId="8" fillId="24" borderId="24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4" borderId="27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4" borderId="29" xfId="0" applyFont="1" applyFill="1" applyBorder="1" applyAlignment="1" applyProtection="1">
      <alignment horizontal="center" vertical="center" textRotation="90" wrapText="1" shrinkToFit="1"/>
      <protection hidden="1"/>
    </xf>
    <xf numFmtId="0" fontId="11" fillId="24" borderId="45" xfId="0" applyFont="1" applyFill="1" applyBorder="1" applyAlignment="1" applyProtection="1">
      <alignment horizontal="left" indent="5"/>
      <protection hidden="1"/>
    </xf>
    <xf numFmtId="0" fontId="11" fillId="24" borderId="46" xfId="0" applyFont="1" applyFill="1" applyBorder="1" applyAlignment="1" applyProtection="1">
      <alignment horizontal="left" indent="5"/>
      <protection hidden="1"/>
    </xf>
    <xf numFmtId="0" fontId="11" fillId="24" borderId="47" xfId="0" applyFont="1" applyFill="1" applyBorder="1" applyAlignment="1" applyProtection="1">
      <alignment horizontal="left" indent="5"/>
      <protection hidden="1"/>
    </xf>
    <xf numFmtId="0" fontId="11" fillId="24" borderId="48" xfId="0" applyFont="1" applyFill="1" applyBorder="1" applyAlignment="1" applyProtection="1">
      <alignment horizontal="left" indent="5"/>
      <protection hidden="1"/>
    </xf>
    <xf numFmtId="0" fontId="11" fillId="24" borderId="49" xfId="0" applyFont="1" applyFill="1" applyBorder="1" applyAlignment="1" applyProtection="1">
      <alignment horizontal="left" indent="5"/>
      <protection hidden="1"/>
    </xf>
    <xf numFmtId="0" fontId="1" fillId="24" borderId="0" xfId="0" applyFont="1" applyFill="1" applyAlignment="1">
      <alignment horizontal="center" vertical="center"/>
    </xf>
    <xf numFmtId="172" fontId="0" fillId="24" borderId="0" xfId="0" applyNumberFormat="1" applyFont="1" applyFill="1" applyAlignment="1">
      <alignment horizontal="right" vertical="center"/>
    </xf>
    <xf numFmtId="0" fontId="0" fillId="24" borderId="0" xfId="0" applyFill="1" applyAlignment="1">
      <alignment horizontal="center" vertical="center"/>
    </xf>
  </cellXfs>
  <cellStyles count="5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al_Book1" xfId="45"/>
    <cellStyle name="Normal_Krokva" xfId="46"/>
    <cellStyle name="Normal_Výkaz ocele1" xfId="47"/>
    <cellStyle name="normální_VV 1801 RP b 008b - DOSKA+2,800 - HV" xfId="48"/>
    <cellStyle name="Percent" xfId="49"/>
    <cellStyle name="Followed Hyperlink" xfId="50"/>
    <cellStyle name="Poznámka" xfId="51"/>
    <cellStyle name="Prepojená bunka" xfId="52"/>
    <cellStyle name="Spolu" xfId="53"/>
    <cellStyle name="Text upozornenia" xfId="54"/>
    <cellStyle name="Titul" xfId="55"/>
    <cellStyle name="Vstup" xfId="56"/>
    <cellStyle name="Výpočet" xfId="57"/>
    <cellStyle name="Výstup" xfId="58"/>
    <cellStyle name="Vysvetľujúci text" xfId="59"/>
    <cellStyle name="Zlá" xfId="60"/>
    <cellStyle name="Zvýraznenie1" xfId="61"/>
    <cellStyle name="Zvýraznenie2" xfId="62"/>
    <cellStyle name="Zvýraznenie3" xfId="63"/>
    <cellStyle name="Zvýraznenie4" xfId="64"/>
    <cellStyle name="Zvýraznenie5" xfId="65"/>
    <cellStyle name="Zvýraznenie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/>
  <dimension ref="A1:N39"/>
  <sheetViews>
    <sheetView tabSelected="1" zoomScale="130" zoomScaleNormal="130" zoomScaleSheetLayoutView="115" zoomScalePageLayoutView="0" workbookViewId="0" topLeftCell="A7">
      <selection activeCell="A19" sqref="A19:H19"/>
    </sheetView>
  </sheetViews>
  <sheetFormatPr defaultColWidth="9.00390625" defaultRowHeight="12.75"/>
  <cols>
    <col min="1" max="1" width="6.625" style="0" customWidth="1"/>
    <col min="2" max="2" width="18.625" style="0" customWidth="1"/>
    <col min="3" max="3" width="9.875" style="5" customWidth="1"/>
    <col min="5" max="5" width="5.875" style="0" customWidth="1"/>
    <col min="6" max="6" width="12.625" style="0" customWidth="1"/>
    <col min="7" max="7" width="12.75390625" style="1" customWidth="1"/>
    <col min="8" max="8" width="10.375" style="0" customWidth="1"/>
    <col min="9" max="9" width="14.125" style="0" customWidth="1"/>
  </cols>
  <sheetData>
    <row r="1" spans="1:10" ht="13.5" thickBot="1">
      <c r="A1" s="29"/>
      <c r="B1" s="29"/>
      <c r="C1" s="30"/>
      <c r="D1" s="29"/>
      <c r="E1" s="29"/>
      <c r="F1" s="29"/>
      <c r="G1" s="31"/>
      <c r="H1" s="29"/>
      <c r="I1" s="29"/>
      <c r="J1" s="29"/>
    </row>
    <row r="2" spans="1:14" ht="24.75" customHeight="1" thickBot="1">
      <c r="A2" s="83" t="s">
        <v>18</v>
      </c>
      <c r="B2" s="84"/>
      <c r="C2" s="84"/>
      <c r="D2" s="84"/>
      <c r="E2" s="84"/>
      <c r="F2" s="84"/>
      <c r="G2" s="84"/>
      <c r="H2" s="84"/>
      <c r="I2" s="85"/>
      <c r="J2" s="65"/>
      <c r="K2" s="6"/>
      <c r="L2" s="6"/>
      <c r="M2" s="6"/>
      <c r="N2" s="7"/>
    </row>
    <row r="3" spans="1:14" ht="12.75" customHeight="1">
      <c r="A3" s="32"/>
      <c r="B3" s="86" t="s">
        <v>0</v>
      </c>
      <c r="C3" s="89" t="s">
        <v>1</v>
      </c>
      <c r="D3" s="33"/>
      <c r="E3" s="33"/>
      <c r="F3" s="77" t="s">
        <v>2</v>
      </c>
      <c r="G3" s="77" t="s">
        <v>3</v>
      </c>
      <c r="H3" s="80" t="s">
        <v>4</v>
      </c>
      <c r="I3" s="34"/>
      <c r="J3" s="65"/>
      <c r="K3" s="6"/>
      <c r="L3" s="6"/>
      <c r="M3" s="6"/>
      <c r="N3" s="7"/>
    </row>
    <row r="4" spans="1:14" ht="12.75" customHeight="1">
      <c r="A4" s="35" t="s">
        <v>5</v>
      </c>
      <c r="B4" s="87"/>
      <c r="C4" s="90"/>
      <c r="D4" s="36" t="s">
        <v>6</v>
      </c>
      <c r="E4" s="36" t="s">
        <v>7</v>
      </c>
      <c r="F4" s="78"/>
      <c r="G4" s="78"/>
      <c r="H4" s="81"/>
      <c r="I4" s="37" t="s">
        <v>8</v>
      </c>
      <c r="J4" s="65"/>
      <c r="K4" s="6"/>
      <c r="L4" s="6"/>
      <c r="M4" s="6"/>
      <c r="N4" s="7"/>
    </row>
    <row r="5" spans="1:14" ht="12.75" customHeight="1" thickBot="1">
      <c r="A5" s="38"/>
      <c r="B5" s="88"/>
      <c r="C5" s="91"/>
      <c r="D5" s="39" t="s">
        <v>9</v>
      </c>
      <c r="E5" s="40"/>
      <c r="F5" s="79"/>
      <c r="G5" s="79"/>
      <c r="H5" s="82"/>
      <c r="I5" s="41"/>
      <c r="J5" s="65"/>
      <c r="K5" s="6"/>
      <c r="L5" s="6"/>
      <c r="M5" s="6"/>
      <c r="N5" s="7"/>
    </row>
    <row r="6" spans="1:14" ht="12.75" customHeight="1">
      <c r="A6" s="73" t="s">
        <v>17</v>
      </c>
      <c r="B6" s="42"/>
      <c r="C6" s="46"/>
      <c r="D6" s="61"/>
      <c r="E6" s="61"/>
      <c r="F6" s="64"/>
      <c r="G6" s="64"/>
      <c r="H6" s="64"/>
      <c r="I6" s="63"/>
      <c r="J6" s="65"/>
      <c r="K6" s="6"/>
      <c r="L6" s="6"/>
      <c r="M6" s="6"/>
      <c r="N6" s="7"/>
    </row>
    <row r="7" spans="1:14" ht="12.75" customHeight="1">
      <c r="A7" s="44">
        <v>1</v>
      </c>
      <c r="B7" s="42" t="s">
        <v>14</v>
      </c>
      <c r="C7" s="43">
        <v>8.99</v>
      </c>
      <c r="D7" s="61">
        <v>1100</v>
      </c>
      <c r="E7" s="61">
        <v>1</v>
      </c>
      <c r="F7" s="62">
        <f aca="true" t="shared" si="0" ref="F7:F17">D7/1000*E7</f>
        <v>1.1</v>
      </c>
      <c r="G7" s="62">
        <f aca="true" t="shared" si="1" ref="G7:G17">C7*F7</f>
        <v>9.889000000000001</v>
      </c>
      <c r="H7" s="62" t="s">
        <v>13</v>
      </c>
      <c r="I7" s="66"/>
      <c r="J7" s="65"/>
      <c r="K7" s="6"/>
      <c r="L7" s="6"/>
      <c r="M7" s="6"/>
      <c r="N7" s="7"/>
    </row>
    <row r="8" spans="1:14" ht="12.75" customHeight="1">
      <c r="A8" s="44">
        <f aca="true" t="shared" si="2" ref="A8:A13">A7+1</f>
        <v>2</v>
      </c>
      <c r="B8" s="42" t="s">
        <v>14</v>
      </c>
      <c r="C8" s="43">
        <v>8.99</v>
      </c>
      <c r="D8" s="61">
        <v>1700</v>
      </c>
      <c r="E8" s="61">
        <v>2</v>
      </c>
      <c r="F8" s="62">
        <f t="shared" si="0"/>
        <v>3.4</v>
      </c>
      <c r="G8" s="62">
        <f t="shared" si="1"/>
        <v>30.566</v>
      </c>
      <c r="H8" s="62" t="s">
        <v>13</v>
      </c>
      <c r="I8" s="66"/>
      <c r="J8" s="65"/>
      <c r="K8" s="6"/>
      <c r="L8" s="6"/>
      <c r="M8" s="6"/>
      <c r="N8" s="7"/>
    </row>
    <row r="9" spans="1:14" ht="12.75" customHeight="1">
      <c r="A9" s="71">
        <f t="shared" si="2"/>
        <v>3</v>
      </c>
      <c r="B9" s="42" t="s">
        <v>14</v>
      </c>
      <c r="C9" s="43">
        <v>8.99</v>
      </c>
      <c r="D9" s="61">
        <v>3150</v>
      </c>
      <c r="E9" s="61">
        <v>6</v>
      </c>
      <c r="F9" s="62">
        <f t="shared" si="0"/>
        <v>18.9</v>
      </c>
      <c r="G9" s="62">
        <f t="shared" si="1"/>
        <v>169.911</v>
      </c>
      <c r="H9" s="62" t="s">
        <v>13</v>
      </c>
      <c r="I9" s="66"/>
      <c r="J9" s="65"/>
      <c r="K9" s="6"/>
      <c r="L9" s="6"/>
      <c r="M9" s="6"/>
      <c r="N9" s="7"/>
    </row>
    <row r="10" spans="1:14" ht="12.75" customHeight="1">
      <c r="A10" s="44">
        <f t="shared" si="2"/>
        <v>4</v>
      </c>
      <c r="B10" s="42" t="s">
        <v>14</v>
      </c>
      <c r="C10" s="43">
        <v>8.99</v>
      </c>
      <c r="D10" s="28">
        <v>1000</v>
      </c>
      <c r="E10" s="70">
        <v>2</v>
      </c>
      <c r="F10" s="17">
        <f t="shared" si="0"/>
        <v>2</v>
      </c>
      <c r="G10" s="17">
        <f t="shared" si="1"/>
        <v>17.98</v>
      </c>
      <c r="H10" s="62" t="s">
        <v>13</v>
      </c>
      <c r="I10" s="66"/>
      <c r="J10" s="65"/>
      <c r="K10" s="6"/>
      <c r="L10" s="6"/>
      <c r="M10" s="6"/>
      <c r="N10" s="7"/>
    </row>
    <row r="11" spans="1:14" ht="12.75" customHeight="1">
      <c r="A11" s="44">
        <f t="shared" si="2"/>
        <v>5</v>
      </c>
      <c r="B11" s="74" t="s">
        <v>16</v>
      </c>
      <c r="C11" s="43">
        <v>14.87</v>
      </c>
      <c r="D11" s="28">
        <v>7450</v>
      </c>
      <c r="E11" s="70">
        <v>1</v>
      </c>
      <c r="F11" s="17">
        <f t="shared" si="0"/>
        <v>7.45</v>
      </c>
      <c r="G11" s="17">
        <f t="shared" si="1"/>
        <v>110.7815</v>
      </c>
      <c r="H11" s="62" t="s">
        <v>13</v>
      </c>
      <c r="I11" s="66"/>
      <c r="J11" s="65"/>
      <c r="K11" s="6"/>
      <c r="L11" s="6"/>
      <c r="M11" s="6"/>
      <c r="N11" s="7"/>
    </row>
    <row r="12" spans="1:14" ht="12.75" customHeight="1">
      <c r="A12" s="44">
        <f t="shared" si="2"/>
        <v>6</v>
      </c>
      <c r="B12" s="42" t="s">
        <v>15</v>
      </c>
      <c r="C12" s="43">
        <v>11.7</v>
      </c>
      <c r="D12" s="28">
        <v>5450</v>
      </c>
      <c r="E12" s="70">
        <v>2</v>
      </c>
      <c r="F12" s="17">
        <f t="shared" si="0"/>
        <v>10.9</v>
      </c>
      <c r="G12" s="17">
        <f t="shared" si="1"/>
        <v>127.53</v>
      </c>
      <c r="H12" s="62" t="s">
        <v>13</v>
      </c>
      <c r="I12" s="66"/>
      <c r="J12" s="65"/>
      <c r="K12" s="6"/>
      <c r="L12" s="6"/>
      <c r="M12" s="6"/>
      <c r="N12" s="7"/>
    </row>
    <row r="13" spans="1:14" ht="12.75" customHeight="1">
      <c r="A13" s="44">
        <f t="shared" si="2"/>
        <v>7</v>
      </c>
      <c r="B13" s="42" t="s">
        <v>14</v>
      </c>
      <c r="C13" s="43">
        <v>8.99</v>
      </c>
      <c r="D13" s="72">
        <v>1800</v>
      </c>
      <c r="E13" s="70">
        <v>2</v>
      </c>
      <c r="F13" s="17">
        <f t="shared" si="0"/>
        <v>3.6</v>
      </c>
      <c r="G13" s="17">
        <f t="shared" si="1"/>
        <v>32.364000000000004</v>
      </c>
      <c r="H13" s="62" t="s">
        <v>13</v>
      </c>
      <c r="I13" s="66"/>
      <c r="J13" s="65"/>
      <c r="K13" s="6"/>
      <c r="L13" s="6"/>
      <c r="M13" s="6"/>
      <c r="N13" s="7"/>
    </row>
    <row r="14" spans="1:14" ht="12.75" customHeight="1">
      <c r="A14" s="44">
        <v>8</v>
      </c>
      <c r="B14" s="42" t="s">
        <v>14</v>
      </c>
      <c r="C14" s="43">
        <v>8.99</v>
      </c>
      <c r="D14" s="72">
        <v>1250</v>
      </c>
      <c r="E14" s="70">
        <v>1</v>
      </c>
      <c r="F14" s="17">
        <f t="shared" si="0"/>
        <v>1.25</v>
      </c>
      <c r="G14" s="17">
        <f t="shared" si="1"/>
        <v>11.2375</v>
      </c>
      <c r="H14" s="62" t="s">
        <v>13</v>
      </c>
      <c r="I14" s="66"/>
      <c r="J14" s="65"/>
      <c r="K14" s="6"/>
      <c r="L14" s="6"/>
      <c r="M14" s="6"/>
      <c r="N14" s="7"/>
    </row>
    <row r="15" spans="1:14" ht="12.75" customHeight="1">
      <c r="A15" s="44">
        <v>9</v>
      </c>
      <c r="B15" s="42" t="s">
        <v>14</v>
      </c>
      <c r="C15" s="43">
        <v>8.99</v>
      </c>
      <c r="D15" s="72">
        <v>1900</v>
      </c>
      <c r="E15" s="70">
        <v>1</v>
      </c>
      <c r="F15" s="17">
        <f t="shared" si="0"/>
        <v>1.9</v>
      </c>
      <c r="G15" s="17">
        <f t="shared" si="1"/>
        <v>17.081</v>
      </c>
      <c r="H15" s="62" t="s">
        <v>13</v>
      </c>
      <c r="I15" s="66"/>
      <c r="J15" s="65"/>
      <c r="K15" s="6"/>
      <c r="L15" s="6"/>
      <c r="M15" s="6"/>
      <c r="N15" s="7"/>
    </row>
    <row r="16" spans="1:14" ht="12.75" customHeight="1">
      <c r="A16" s="44">
        <v>10</v>
      </c>
      <c r="B16" s="42" t="s">
        <v>16</v>
      </c>
      <c r="C16" s="43">
        <v>14.87</v>
      </c>
      <c r="D16" s="72">
        <v>5450</v>
      </c>
      <c r="E16" s="70">
        <v>1</v>
      </c>
      <c r="F16" s="62">
        <f t="shared" si="0"/>
        <v>5.45</v>
      </c>
      <c r="G16" s="62">
        <f t="shared" si="1"/>
        <v>81.0415</v>
      </c>
      <c r="H16" s="62" t="s">
        <v>13</v>
      </c>
      <c r="I16" s="18"/>
      <c r="J16" s="65"/>
      <c r="K16" s="6"/>
      <c r="L16" s="6"/>
      <c r="M16" s="6"/>
      <c r="N16" s="7"/>
    </row>
    <row r="17" spans="1:14" ht="12.75" customHeight="1">
      <c r="A17" s="44">
        <v>11</v>
      </c>
      <c r="B17" s="42" t="s">
        <v>16</v>
      </c>
      <c r="C17" s="46">
        <v>14.87</v>
      </c>
      <c r="D17" s="61">
        <v>4700</v>
      </c>
      <c r="E17" s="61">
        <v>2</v>
      </c>
      <c r="F17" s="62">
        <f t="shared" si="0"/>
        <v>9.4</v>
      </c>
      <c r="G17" s="62">
        <f t="shared" si="1"/>
        <v>139.778</v>
      </c>
      <c r="H17" s="62" t="s">
        <v>13</v>
      </c>
      <c r="I17" s="18"/>
      <c r="J17" s="65"/>
      <c r="K17" s="6"/>
      <c r="L17" s="6"/>
      <c r="M17" s="6"/>
      <c r="N17" s="7"/>
    </row>
    <row r="18" spans="1:14" ht="12.75" customHeight="1">
      <c r="A18" s="44"/>
      <c r="B18" s="45"/>
      <c r="C18" s="46"/>
      <c r="D18" s="61"/>
      <c r="E18" s="61"/>
      <c r="F18" s="62"/>
      <c r="G18" s="62"/>
      <c r="H18" s="62"/>
      <c r="I18" s="18"/>
      <c r="J18" s="65"/>
      <c r="K18" s="6"/>
      <c r="L18" s="6"/>
      <c r="M18" s="6"/>
      <c r="N18" s="7"/>
    </row>
    <row r="19" spans="1:14" ht="12.75" customHeight="1">
      <c r="A19" s="44">
        <v>23</v>
      </c>
      <c r="B19" s="45" t="s">
        <v>19</v>
      </c>
      <c r="C19" s="46">
        <v>31.3</v>
      </c>
      <c r="D19" s="61">
        <v>2000</v>
      </c>
      <c r="E19" s="61">
        <v>11</v>
      </c>
      <c r="F19" s="62">
        <f>D19/1000*E19</f>
        <v>22</v>
      </c>
      <c r="G19" s="62">
        <f>C19*F19</f>
        <v>688.6</v>
      </c>
      <c r="H19" s="62" t="s">
        <v>13</v>
      </c>
      <c r="I19" s="18"/>
      <c r="J19" s="65"/>
      <c r="K19" s="6"/>
      <c r="L19" s="6"/>
      <c r="M19" s="6"/>
      <c r="N19" s="7"/>
    </row>
    <row r="20" spans="1:14" ht="12.75" customHeight="1" thickBot="1">
      <c r="A20" s="47"/>
      <c r="B20" s="48"/>
      <c r="C20" s="49"/>
      <c r="D20" s="25"/>
      <c r="E20" s="25"/>
      <c r="F20" s="26"/>
      <c r="G20" s="26"/>
      <c r="H20" s="26"/>
      <c r="I20" s="27"/>
      <c r="J20" s="65"/>
      <c r="K20" s="6"/>
      <c r="L20" s="6"/>
      <c r="M20" s="6"/>
      <c r="N20" s="7"/>
    </row>
    <row r="21" spans="1:10" ht="15">
      <c r="A21" s="92" t="s">
        <v>10</v>
      </c>
      <c r="B21" s="93"/>
      <c r="C21" s="93"/>
      <c r="D21" s="93"/>
      <c r="E21" s="93"/>
      <c r="F21" s="16"/>
      <c r="G21" s="19">
        <f>SUM(G6:G20)</f>
        <v>1436.7595000000001</v>
      </c>
      <c r="H21" s="21"/>
      <c r="I21" s="22"/>
      <c r="J21" s="29"/>
    </row>
    <row r="22" spans="1:10" ht="15.75" thickBot="1">
      <c r="A22" s="94" t="s">
        <v>11</v>
      </c>
      <c r="B22" s="95"/>
      <c r="C22" s="95"/>
      <c r="D22" s="95"/>
      <c r="E22" s="96"/>
      <c r="F22" s="14">
        <v>0.05</v>
      </c>
      <c r="G22" s="20">
        <f>F22*G21</f>
        <v>71.83797500000001</v>
      </c>
      <c r="H22" s="21"/>
      <c r="I22" s="22"/>
      <c r="J22" s="29"/>
    </row>
    <row r="23" spans="1:10" ht="13.5" thickBot="1">
      <c r="A23" s="75" t="s">
        <v>12</v>
      </c>
      <c r="B23" s="76"/>
      <c r="C23" s="76"/>
      <c r="D23" s="76"/>
      <c r="E23" s="76"/>
      <c r="F23" s="15"/>
      <c r="G23" s="50">
        <f>SUM(G21:G22)</f>
        <v>1508.597475</v>
      </c>
      <c r="H23" s="23"/>
      <c r="I23" s="24"/>
      <c r="J23" s="29"/>
    </row>
    <row r="24" spans="1:10" ht="12.75">
      <c r="A24" s="29"/>
      <c r="B24" s="29"/>
      <c r="C24" s="51"/>
      <c r="D24" s="52"/>
      <c r="E24" s="51"/>
      <c r="F24" s="53"/>
      <c r="G24" s="54"/>
      <c r="H24" s="55"/>
      <c r="I24" s="29"/>
      <c r="J24" s="29"/>
    </row>
    <row r="25" spans="1:10" ht="12.75">
      <c r="A25" s="29"/>
      <c r="B25" s="29"/>
      <c r="C25" s="30"/>
      <c r="D25" s="56"/>
      <c r="E25" s="29"/>
      <c r="F25" s="57"/>
      <c r="G25" s="31"/>
      <c r="H25" s="29"/>
      <c r="I25" s="29"/>
      <c r="J25" s="29"/>
    </row>
    <row r="26" spans="1:10" ht="12.75">
      <c r="A26" s="30"/>
      <c r="B26" s="29"/>
      <c r="C26" s="30"/>
      <c r="D26" s="56"/>
      <c r="E26" s="58"/>
      <c r="F26" s="29"/>
      <c r="G26" s="59"/>
      <c r="H26" s="29"/>
      <c r="I26" s="29"/>
      <c r="J26" s="29"/>
    </row>
    <row r="27" spans="1:10" ht="12.75">
      <c r="A27" s="29"/>
      <c r="B27" s="29"/>
      <c r="C27" s="30"/>
      <c r="D27" s="29"/>
      <c r="E27" s="29"/>
      <c r="F27" s="29"/>
      <c r="G27" s="31"/>
      <c r="H27" s="29"/>
      <c r="I27" s="29"/>
      <c r="J27" s="29"/>
    </row>
    <row r="28" spans="1:10" ht="12.75">
      <c r="A28" s="60"/>
      <c r="B28" s="29"/>
      <c r="C28" s="30"/>
      <c r="D28" s="29"/>
      <c r="E28" s="29"/>
      <c r="F28" s="29"/>
      <c r="G28" s="31"/>
      <c r="H28" s="29"/>
      <c r="I28" s="29"/>
      <c r="J28" s="29"/>
    </row>
    <row r="29" spans="1:10" ht="12.75">
      <c r="A29" s="29"/>
      <c r="B29" s="29"/>
      <c r="C29" s="30"/>
      <c r="D29" s="29"/>
      <c r="E29" s="97"/>
      <c r="F29" s="67"/>
      <c r="G29" s="98"/>
      <c r="H29" s="99"/>
      <c r="I29" s="29"/>
      <c r="J29" s="29"/>
    </row>
    <row r="30" spans="1:10" ht="12.75">
      <c r="A30" s="29"/>
      <c r="B30" s="68"/>
      <c r="C30" s="30"/>
      <c r="D30" s="29"/>
      <c r="E30" s="97"/>
      <c r="F30" s="67"/>
      <c r="G30" s="98"/>
      <c r="H30" s="99"/>
      <c r="I30" s="29"/>
      <c r="J30" s="29"/>
    </row>
    <row r="31" spans="1:10" ht="12.75">
      <c r="A31" s="29"/>
      <c r="B31" s="29"/>
      <c r="C31" s="30"/>
      <c r="D31" s="29"/>
      <c r="E31" s="29"/>
      <c r="F31" s="69"/>
      <c r="G31" s="31"/>
      <c r="H31" s="29"/>
      <c r="I31" s="29"/>
      <c r="J31" s="29"/>
    </row>
    <row r="32" spans="1:10" ht="12.75">
      <c r="A32" s="29"/>
      <c r="B32" s="29"/>
      <c r="C32" s="30"/>
      <c r="D32" s="29"/>
      <c r="E32" s="97"/>
      <c r="F32" s="67"/>
      <c r="G32" s="98"/>
      <c r="H32" s="99"/>
      <c r="I32" s="29"/>
      <c r="J32" s="29"/>
    </row>
    <row r="33" spans="1:10" ht="12.75">
      <c r="A33" s="29"/>
      <c r="B33" s="29"/>
      <c r="C33" s="30"/>
      <c r="D33" s="29"/>
      <c r="E33" s="97"/>
      <c r="F33" s="67"/>
      <c r="G33" s="98"/>
      <c r="H33" s="99"/>
      <c r="I33" s="29"/>
      <c r="J33" s="29"/>
    </row>
    <row r="34" ht="12.75">
      <c r="F34" s="7"/>
    </row>
    <row r="35" spans="5:8" ht="12.75">
      <c r="E35" s="9"/>
      <c r="F35" s="8"/>
      <c r="G35" s="11"/>
      <c r="H35" s="10"/>
    </row>
    <row r="37" spans="6:8" ht="12.75">
      <c r="F37" s="4"/>
      <c r="G37" s="2"/>
      <c r="H37" s="4"/>
    </row>
    <row r="38" spans="6:8" ht="12.75">
      <c r="F38" s="12"/>
      <c r="H38" s="13"/>
    </row>
    <row r="39" ht="12.75">
      <c r="F39" s="3"/>
    </row>
  </sheetData>
  <sheetProtection/>
  <mergeCells count="15">
    <mergeCell ref="E29:E30"/>
    <mergeCell ref="G29:G30"/>
    <mergeCell ref="H29:H30"/>
    <mergeCell ref="E32:E33"/>
    <mergeCell ref="G32:G33"/>
    <mergeCell ref="H32:H33"/>
    <mergeCell ref="A23:E23"/>
    <mergeCell ref="G3:G5"/>
    <mergeCell ref="H3:H5"/>
    <mergeCell ref="A2:I2"/>
    <mergeCell ref="B3:B5"/>
    <mergeCell ref="C3:C5"/>
    <mergeCell ref="F3:F5"/>
    <mergeCell ref="A21:E21"/>
    <mergeCell ref="A22:E22"/>
  </mergeCells>
  <printOptions/>
  <pageMargins left="0.7480314960629921" right="0.7480314960629921" top="0.5118110236220472" bottom="0.89" header="0.5118110236220472" footer="0.5118110236220472"/>
  <pageSetup firstPageNumber="1" useFirstPageNumber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pc6</dc:creator>
  <cp:keywords/>
  <dc:description/>
  <cp:lastModifiedBy>Brano</cp:lastModifiedBy>
  <cp:lastPrinted>2012-07-01T15:18:01Z</cp:lastPrinted>
  <dcterms:created xsi:type="dcterms:W3CDTF">2002-05-22T11:14:20Z</dcterms:created>
  <dcterms:modified xsi:type="dcterms:W3CDTF">2017-09-22T11:43:30Z</dcterms:modified>
  <cp:category/>
  <cp:version/>
  <cp:contentType/>
  <cp:contentStatus/>
</cp:coreProperties>
</file>