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445" activeTab="0"/>
  </bookViews>
  <sheets>
    <sheet name="List1" sheetId="1" r:id="rId1"/>
    <sheet name="List2" sheetId="2" r:id="rId2"/>
    <sheet name="List3" sheetId="3" r:id="rId3"/>
  </sheets>
  <definedNames>
    <definedName name="body_kapitoly">'List1'!#REF!</definedName>
    <definedName name="body_list_rkap">'List1'!#REF!</definedName>
    <definedName name="body_rozpocty_rozpocty">'List1'!#REF!</definedName>
    <definedName name="body_sumpolozky.0">'List1'!#REF!</definedName>
    <definedName name="body_sumpolozky.1">'List1'!#REF!</definedName>
    <definedName name="body_sumpolozky.2">'List1'!#REF!</definedName>
    <definedName name="body_typy.0">'List1'!#REF!</definedName>
    <definedName name="body_typy.1">'List1'!#REF!</definedName>
    <definedName name="body_typy.2">'List1'!#REF!</definedName>
    <definedName name="end_rozpocty_rozpocty">'List1'!#REF!</definedName>
    <definedName name="sum_kapitoly.0">'List1'!#REF!</definedName>
    <definedName name="sum_kapitoly.1">'List1'!#REF!</definedName>
    <definedName name="sum_kapitoly.2">'List1'!#REF!</definedName>
    <definedName name="sum_list_rkap">'List1'!#REF!</definedName>
    <definedName name="top_list_rkap">'List1'!#REF!</definedName>
  </definedNames>
  <calcPr fullCalcOnLoad="1"/>
</workbook>
</file>

<file path=xl/sharedStrings.xml><?xml version="1.0" encoding="utf-8"?>
<sst xmlns="http://schemas.openxmlformats.org/spreadsheetml/2006/main" count="213" uniqueCount="74">
  <si>
    <t>Celkem</t>
  </si>
  <si>
    <t>Počet</t>
  </si>
  <si>
    <t>MJ</t>
  </si>
  <si>
    <t>Popis položky</t>
  </si>
  <si>
    <t>CELKEM</t>
  </si>
  <si>
    <t>ks</t>
  </si>
  <si>
    <t>m</t>
  </si>
  <si>
    <t>WAGO 273-102 4x1-2,5 krabicová svorka</t>
  </si>
  <si>
    <t>CYY 1x16 zz</t>
  </si>
  <si>
    <t>Ukončení vodiče do 2,5mm2</t>
  </si>
  <si>
    <t>svorka zkušební SZa</t>
  </si>
  <si>
    <t>svorka zemnící páska-drát SR 3a</t>
  </si>
  <si>
    <t>Materiál/jedn.</t>
  </si>
  <si>
    <t>Montáž/jedn.</t>
  </si>
  <si>
    <t>*</t>
  </si>
  <si>
    <t>Nosný systém, trubkování</t>
  </si>
  <si>
    <t>Kabely</t>
  </si>
  <si>
    <t>Ekvipotencionální svorkovnice EPS 1 s krytem</t>
  </si>
  <si>
    <t>KO 125 pro SZ</t>
  </si>
  <si>
    <t>set</t>
  </si>
  <si>
    <t>FeZn 10</t>
  </si>
  <si>
    <t>Cena celkem bez DPH</t>
  </si>
  <si>
    <t>PE</t>
  </si>
  <si>
    <t>N</t>
  </si>
  <si>
    <t>L</t>
  </si>
  <si>
    <t>Podružný materiál, svorky, žlaby, vývodky, drátování ...</t>
  </si>
  <si>
    <t>Bleskosvod a uzemnění</t>
  </si>
  <si>
    <t>Jistič 10kA - 10B/1</t>
  </si>
  <si>
    <t>Svítidla vč. zdrojů a recyklace</t>
  </si>
  <si>
    <t>ABOX 025-L Krabice prázdná šedá</t>
  </si>
  <si>
    <t>Svodič typ 1+2</t>
  </si>
  <si>
    <t>N-NOUZOVÉ SVÍTIDLO 8W, 1 HOD, PIKTOGRAM</t>
  </si>
  <si>
    <t>CYKY-O 2x1.5</t>
  </si>
  <si>
    <t>CYKY-J 3x1.5</t>
  </si>
  <si>
    <t>CYKY-O 3x1.5</t>
  </si>
  <si>
    <t>CYKY-J 3x2.5</t>
  </si>
  <si>
    <t>CYKY-J 5x1.5</t>
  </si>
  <si>
    <t>spínač č1, IP44, na povrch</t>
  </si>
  <si>
    <t>CYKY-J 5x10</t>
  </si>
  <si>
    <t>Rozvaděč RS1</t>
  </si>
  <si>
    <t>Vypínač 63A/3</t>
  </si>
  <si>
    <t>Elektroměr podružný, přímý, 3f, do 63A, tř. př. 1, ověřený</t>
  </si>
  <si>
    <t>CYY 1x25 zz</t>
  </si>
  <si>
    <t>Ukončení vodiče do 10mm2</t>
  </si>
  <si>
    <t>Jistič 10kA - 10B/3</t>
  </si>
  <si>
    <t>Jistič 10kA - 16C/3</t>
  </si>
  <si>
    <t>Jistič 10kA - 25B/3</t>
  </si>
  <si>
    <t>OFI 25/4/0,03A</t>
  </si>
  <si>
    <t>LFI 16B/1N/0,03 kombinace  chrániče a jističe</t>
  </si>
  <si>
    <t>Rozvaděč RS2</t>
  </si>
  <si>
    <t>Lišta vkládací 20x20</t>
  </si>
  <si>
    <t>Lišta vkládací 40x20</t>
  </si>
  <si>
    <t>Lišta vkládací 40x40</t>
  </si>
  <si>
    <t>Lišta vkládací 60x40</t>
  </si>
  <si>
    <t>Přístroje a zařízení</t>
  </si>
  <si>
    <t>přepínač č6, IP44, na povrch</t>
  </si>
  <si>
    <t>Zásuvka 400V/16A, IP44, na povrch</t>
  </si>
  <si>
    <t>Přípojková skříň SS100 do zdi</t>
  </si>
  <si>
    <t>NOUZOVÝ MODUL DO SVÍTIDLA, DO 58W, 1 HOD</t>
  </si>
  <si>
    <t>A-SV. ZÁŘ. 2x36W, IP54, PRŮMYSLOVÉ, EL. PŘ.</t>
  </si>
  <si>
    <t>B-SV. ZÁŘ. 2x58W, IP54, PRŮMYSLOVÉ, EL. PŘ.</t>
  </si>
  <si>
    <t>C-SV. ZÁŘ. 2x18W, IP40, KRYT OPÁL, EL. PŘ.</t>
  </si>
  <si>
    <t>D-SV. ZÁŘ. 2x18W, IP40, KRYT OPÁL, EL. PŘ., NOUZOVÉ, 1 HOD</t>
  </si>
  <si>
    <t>E-SV. ZÁŘ. 2x18W, IP44, KRYT, KOŠ, EL. PŘ.</t>
  </si>
  <si>
    <t>přepínač č5, IP44, na povrch</t>
  </si>
  <si>
    <t>Zásuvka 230V/16A, IP44, na povrch</t>
  </si>
  <si>
    <t>CYKY-J 4x16</t>
  </si>
  <si>
    <t>AYKY-J 4x35</t>
  </si>
  <si>
    <t>Ukončení vodiče do 16mm2</t>
  </si>
  <si>
    <t>Ukončení kabelu do 4x35mm2</t>
  </si>
  <si>
    <t>Zemní práce</t>
  </si>
  <si>
    <t>Chránička např. kopoflex d 110</t>
  </si>
  <si>
    <t>Rozv. ocep/plast, Z-velikost podle výrobce, IP40/20,MIN 55 MODULŮ</t>
  </si>
  <si>
    <t>Rozv. ocep/plast, Z-velikost podle výrobce, IP40/20,MIN18 MODULŮ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</si>
</sst>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_K_č"/>
    <numFmt numFmtId="166" formatCode="#,##0\ &quot;Kč&quot;"/>
    <numFmt numFmtId="167" formatCode="#,##0.0\ &quot;Kč&quot;"/>
    <numFmt numFmtId="168" formatCode="#,##0.0\ _K_č"/>
    <numFmt numFmtId="169" formatCode="#,##0.0"/>
  </numFmts>
  <fonts count="46">
    <font>
      <sz val="10"/>
      <name val="Arial CE"/>
      <family val="0"/>
    </font>
    <font>
      <b/>
      <i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3"/>
      <name val="Arial CE"/>
      <family val="2"/>
    </font>
    <font>
      <b/>
      <i/>
      <sz val="3"/>
      <name val="Arial CE"/>
      <family val="2"/>
    </font>
    <font>
      <sz val="3"/>
      <name val="Arial CE"/>
      <family val="2"/>
    </font>
    <font>
      <b/>
      <i/>
      <sz val="12"/>
      <name val="Arial CE"/>
      <family val="2"/>
    </font>
    <font>
      <sz val="7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166" fontId="1" fillId="34" borderId="12" xfId="0" applyNumberFormat="1" applyFont="1" applyFill="1" applyBorder="1" applyAlignment="1">
      <alignment horizontal="right"/>
    </xf>
    <xf numFmtId="166" fontId="3" fillId="33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164" fontId="5" fillId="0" borderId="13" xfId="0" applyNumberFormat="1" applyFont="1" applyBorder="1" applyAlignment="1">
      <alignment horizontal="right"/>
    </xf>
    <xf numFmtId="0" fontId="9" fillId="34" borderId="12" xfId="0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166" fontId="9" fillId="34" borderId="12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showGridLines="0" tabSelected="1" zoomScale="120" zoomScaleNormal="120" workbookViewId="0" topLeftCell="A1">
      <selection activeCell="A29" sqref="A29"/>
    </sheetView>
  </sheetViews>
  <sheetFormatPr defaultColWidth="9.00390625" defaultRowHeight="12.75"/>
  <cols>
    <col min="1" max="1" width="48.00390625" style="0" customWidth="1"/>
    <col min="2" max="2" width="7.625" style="3" customWidth="1"/>
    <col min="3" max="3" width="3.25390625" style="0" customWidth="1"/>
    <col min="4" max="4" width="11.25390625" style="0" customWidth="1"/>
    <col min="5" max="5" width="10.625" style="0" customWidth="1"/>
    <col min="6" max="6" width="15.875" style="0" customWidth="1"/>
    <col min="7" max="7" width="3.125" style="0" customWidth="1"/>
  </cols>
  <sheetData>
    <row r="1" spans="1:6" ht="12.75">
      <c r="A1" s="4" t="s">
        <v>39</v>
      </c>
      <c r="B1" s="17" t="s">
        <v>14</v>
      </c>
      <c r="C1" s="5"/>
      <c r="D1" s="5"/>
      <c r="E1" s="5"/>
      <c r="F1" s="6"/>
    </row>
    <row r="2" spans="1:6" ht="12.75">
      <c r="A2" s="14" t="s">
        <v>3</v>
      </c>
      <c r="B2" s="7" t="s">
        <v>1</v>
      </c>
      <c r="C2" s="8" t="s">
        <v>2</v>
      </c>
      <c r="D2" s="7" t="s">
        <v>12</v>
      </c>
      <c r="E2" s="7" t="s">
        <v>13</v>
      </c>
      <c r="F2" s="7" t="s">
        <v>4</v>
      </c>
    </row>
    <row r="3" spans="1:6" ht="12.75">
      <c r="A3" s="19" t="s">
        <v>40</v>
      </c>
      <c r="B3" s="20">
        <v>1</v>
      </c>
      <c r="C3" s="21" t="s">
        <v>5</v>
      </c>
      <c r="D3" s="30"/>
      <c r="E3" s="30"/>
      <c r="F3" s="22">
        <f aca="true" t="shared" si="0" ref="F3:F10">B3*(D3+E3)</f>
        <v>0</v>
      </c>
    </row>
    <row r="4" spans="1:6" ht="12.75">
      <c r="A4" s="19" t="s">
        <v>27</v>
      </c>
      <c r="B4" s="20">
        <v>3</v>
      </c>
      <c r="C4" s="21" t="s">
        <v>5</v>
      </c>
      <c r="D4" s="30"/>
      <c r="E4" s="30"/>
      <c r="F4" s="22">
        <f t="shared" si="0"/>
        <v>0</v>
      </c>
    </row>
    <row r="5" spans="1:6" ht="12.75">
      <c r="A5" s="19" t="s">
        <v>44</v>
      </c>
      <c r="B5" s="20">
        <v>4</v>
      </c>
      <c r="C5" s="21" t="s">
        <v>5</v>
      </c>
      <c r="D5" s="30"/>
      <c r="E5" s="30"/>
      <c r="F5" s="22">
        <f t="shared" si="0"/>
        <v>0</v>
      </c>
    </row>
    <row r="6" spans="1:6" ht="12.75">
      <c r="A6" s="19" t="s">
        <v>45</v>
      </c>
      <c r="B6" s="20">
        <v>1</v>
      </c>
      <c r="C6" s="21" t="s">
        <v>5</v>
      </c>
      <c r="D6" s="30"/>
      <c r="E6" s="30"/>
      <c r="F6" s="22">
        <f t="shared" si="0"/>
        <v>0</v>
      </c>
    </row>
    <row r="7" spans="1:6" ht="12.75">
      <c r="A7" s="19" t="s">
        <v>46</v>
      </c>
      <c r="B7" s="20">
        <v>1</v>
      </c>
      <c r="C7" s="21" t="s">
        <v>5</v>
      </c>
      <c r="D7" s="30"/>
      <c r="E7" s="30"/>
      <c r="F7" s="22">
        <f t="shared" si="0"/>
        <v>0</v>
      </c>
    </row>
    <row r="8" spans="1:6" ht="12" customHeight="1">
      <c r="A8" s="19" t="s">
        <v>48</v>
      </c>
      <c r="B8" s="20">
        <v>1</v>
      </c>
      <c r="C8" s="21" t="s">
        <v>5</v>
      </c>
      <c r="D8" s="30"/>
      <c r="E8" s="30"/>
      <c r="F8" s="22">
        <f t="shared" si="0"/>
        <v>0</v>
      </c>
    </row>
    <row r="9" spans="1:6" ht="12.75">
      <c r="A9" s="19" t="s">
        <v>47</v>
      </c>
      <c r="B9" s="20">
        <v>1</v>
      </c>
      <c r="C9" s="21" t="s">
        <v>5</v>
      </c>
      <c r="D9" s="30"/>
      <c r="E9" s="30"/>
      <c r="F9" s="22">
        <f t="shared" si="0"/>
        <v>0</v>
      </c>
    </row>
    <row r="10" spans="1:6" ht="12.75">
      <c r="A10" s="19" t="s">
        <v>41</v>
      </c>
      <c r="B10" s="20">
        <v>1</v>
      </c>
      <c r="C10" s="21" t="s">
        <v>5</v>
      </c>
      <c r="D10" s="30"/>
      <c r="E10" s="30"/>
      <c r="F10" s="22">
        <f t="shared" si="0"/>
        <v>0</v>
      </c>
    </row>
    <row r="11" spans="1:6" ht="12.75">
      <c r="A11" s="19" t="s">
        <v>30</v>
      </c>
      <c r="B11" s="20">
        <v>1</v>
      </c>
      <c r="C11" s="21" t="s">
        <v>19</v>
      </c>
      <c r="D11" s="30"/>
      <c r="E11" s="30"/>
      <c r="F11" s="22">
        <f aca="true" t="shared" si="1" ref="F11:F16">B11*(D11+E11)</f>
        <v>0</v>
      </c>
    </row>
    <row r="12" spans="1:6" ht="12.75">
      <c r="A12" s="19" t="s">
        <v>22</v>
      </c>
      <c r="B12" s="20">
        <v>1</v>
      </c>
      <c r="C12" s="21" t="s">
        <v>5</v>
      </c>
      <c r="D12" s="30"/>
      <c r="E12" s="30"/>
      <c r="F12" s="22">
        <f t="shared" si="1"/>
        <v>0</v>
      </c>
    </row>
    <row r="13" spans="1:6" ht="12.75">
      <c r="A13" s="19" t="s">
        <v>23</v>
      </c>
      <c r="B13" s="20">
        <v>1</v>
      </c>
      <c r="C13" s="21" t="s">
        <v>5</v>
      </c>
      <c r="D13" s="30"/>
      <c r="E13" s="30"/>
      <c r="F13" s="22">
        <f t="shared" si="1"/>
        <v>0</v>
      </c>
    </row>
    <row r="14" spans="1:6" ht="12.75">
      <c r="A14" s="19" t="s">
        <v>24</v>
      </c>
      <c r="B14" s="20">
        <v>3</v>
      </c>
      <c r="C14" s="21" t="s">
        <v>5</v>
      </c>
      <c r="D14" s="30"/>
      <c r="E14" s="30"/>
      <c r="F14" s="22">
        <f t="shared" si="1"/>
        <v>0</v>
      </c>
    </row>
    <row r="15" spans="1:6" ht="12.75">
      <c r="A15" s="19" t="s">
        <v>25</v>
      </c>
      <c r="B15" s="20">
        <v>1</v>
      </c>
      <c r="C15" s="21" t="s">
        <v>19</v>
      </c>
      <c r="D15" s="30"/>
      <c r="E15" s="30"/>
      <c r="F15" s="22">
        <f t="shared" si="1"/>
        <v>0</v>
      </c>
    </row>
    <row r="16" spans="1:6" ht="12.75">
      <c r="A16" s="29" t="s">
        <v>72</v>
      </c>
      <c r="B16" s="20">
        <v>1</v>
      </c>
      <c r="C16" s="21" t="s">
        <v>5</v>
      </c>
      <c r="D16" s="30"/>
      <c r="E16" s="30"/>
      <c r="F16" s="22">
        <f t="shared" si="1"/>
        <v>0</v>
      </c>
    </row>
    <row r="17" spans="1:6" ht="12.75">
      <c r="A17" s="9" t="s">
        <v>0</v>
      </c>
      <c r="B17" s="15" t="s">
        <v>14</v>
      </c>
      <c r="C17" s="2"/>
      <c r="D17" s="26"/>
      <c r="E17" s="10"/>
      <c r="F17" s="13">
        <f>SUM(F3:F16)</f>
        <v>0</v>
      </c>
    </row>
    <row r="18" spans="1:6" ht="15.75" customHeight="1">
      <c r="A18" s="1"/>
      <c r="B18" s="16" t="s">
        <v>14</v>
      </c>
      <c r="C18" s="1"/>
      <c r="D18" s="26"/>
      <c r="E18" s="1"/>
      <c r="F18" s="1"/>
    </row>
    <row r="19" spans="1:6" ht="12.75">
      <c r="A19" s="4" t="s">
        <v>49</v>
      </c>
      <c r="B19" s="17" t="s">
        <v>14</v>
      </c>
      <c r="C19" s="5"/>
      <c r="D19" s="5"/>
      <c r="E19" s="5"/>
      <c r="F19" s="6"/>
    </row>
    <row r="20" spans="1:6" ht="12.75">
      <c r="A20" s="14" t="s">
        <v>3</v>
      </c>
      <c r="B20" s="7" t="s">
        <v>1</v>
      </c>
      <c r="C20" s="8" t="s">
        <v>2</v>
      </c>
      <c r="D20" s="7" t="s">
        <v>12</v>
      </c>
      <c r="E20" s="7" t="s">
        <v>13</v>
      </c>
      <c r="F20" s="7" t="s">
        <v>4</v>
      </c>
    </row>
    <row r="21" spans="1:6" ht="12.75">
      <c r="A21" s="19" t="s">
        <v>40</v>
      </c>
      <c r="B21" s="20">
        <v>1</v>
      </c>
      <c r="C21" s="21" t="s">
        <v>5</v>
      </c>
      <c r="D21" s="30"/>
      <c r="E21" s="30"/>
      <c r="F21" s="22">
        <f>B21*(D21+E21)</f>
        <v>0</v>
      </c>
    </row>
    <row r="22" spans="1:6" ht="12.75">
      <c r="A22" s="19" t="s">
        <v>27</v>
      </c>
      <c r="B22" s="20">
        <v>2</v>
      </c>
      <c r="C22" s="21" t="s">
        <v>5</v>
      </c>
      <c r="D22" s="30"/>
      <c r="E22" s="30"/>
      <c r="F22" s="22">
        <f aca="true" t="shared" si="2" ref="F22:F28">B22*(D22+E22)</f>
        <v>0</v>
      </c>
    </row>
    <row r="23" spans="1:6" ht="12" customHeight="1">
      <c r="A23" s="19" t="s">
        <v>48</v>
      </c>
      <c r="B23" s="20">
        <v>1</v>
      </c>
      <c r="C23" s="21" t="s">
        <v>5</v>
      </c>
      <c r="D23" s="30"/>
      <c r="E23" s="30"/>
      <c r="F23" s="22">
        <f>B23*(D23+E23)</f>
        <v>0</v>
      </c>
    </row>
    <row r="24" spans="1:6" ht="12.75">
      <c r="A24" s="19" t="s">
        <v>22</v>
      </c>
      <c r="B24" s="20">
        <v>1</v>
      </c>
      <c r="C24" s="21" t="s">
        <v>5</v>
      </c>
      <c r="D24" s="30"/>
      <c r="E24" s="30"/>
      <c r="F24" s="22">
        <f t="shared" si="2"/>
        <v>0</v>
      </c>
    </row>
    <row r="25" spans="1:6" ht="12.75">
      <c r="A25" s="19" t="s">
        <v>23</v>
      </c>
      <c r="B25" s="20">
        <v>1</v>
      </c>
      <c r="C25" s="21" t="s">
        <v>5</v>
      </c>
      <c r="D25" s="30"/>
      <c r="E25" s="30"/>
      <c r="F25" s="22">
        <f t="shared" si="2"/>
        <v>0</v>
      </c>
    </row>
    <row r="26" spans="1:6" ht="12.75">
      <c r="A26" s="19" t="s">
        <v>24</v>
      </c>
      <c r="B26" s="20">
        <v>3</v>
      </c>
      <c r="C26" s="21" t="s">
        <v>5</v>
      </c>
      <c r="D26" s="30"/>
      <c r="E26" s="30"/>
      <c r="F26" s="22">
        <f t="shared" si="2"/>
        <v>0</v>
      </c>
    </row>
    <row r="27" spans="1:6" ht="12.75">
      <c r="A27" s="19" t="s">
        <v>25</v>
      </c>
      <c r="B27" s="20">
        <v>1</v>
      </c>
      <c r="C27" s="21" t="s">
        <v>19</v>
      </c>
      <c r="D27" s="30"/>
      <c r="E27" s="30"/>
      <c r="F27" s="22">
        <f t="shared" si="2"/>
        <v>0</v>
      </c>
    </row>
    <row r="28" spans="1:6" ht="12.75">
      <c r="A28" s="29" t="s">
        <v>73</v>
      </c>
      <c r="B28" s="20">
        <v>1</v>
      </c>
      <c r="C28" s="21" t="s">
        <v>5</v>
      </c>
      <c r="D28" s="30"/>
      <c r="E28" s="30"/>
      <c r="F28" s="22">
        <f t="shared" si="2"/>
        <v>0</v>
      </c>
    </row>
    <row r="29" spans="1:6" ht="12.75">
      <c r="A29" s="9" t="s">
        <v>0</v>
      </c>
      <c r="B29" s="15" t="s">
        <v>14</v>
      </c>
      <c r="C29" s="2"/>
      <c r="D29" s="26"/>
      <c r="E29" s="10"/>
      <c r="F29" s="13">
        <f>SUM(F21:F28)</f>
        <v>0</v>
      </c>
    </row>
    <row r="30" spans="1:6" ht="15.75" customHeight="1">
      <c r="A30" s="1"/>
      <c r="B30" s="16" t="s">
        <v>14</v>
      </c>
      <c r="C30" s="1"/>
      <c r="D30" s="26"/>
      <c r="E30" s="1"/>
      <c r="F30" s="1"/>
    </row>
    <row r="31" spans="1:6" ht="12.75">
      <c r="A31" s="4" t="s">
        <v>15</v>
      </c>
      <c r="B31" s="17" t="s">
        <v>14</v>
      </c>
      <c r="C31" s="5"/>
      <c r="D31" s="5"/>
      <c r="E31" s="5"/>
      <c r="F31" s="6"/>
    </row>
    <row r="32" spans="1:6" ht="12.75">
      <c r="A32" s="14" t="s">
        <v>3</v>
      </c>
      <c r="B32" s="7" t="s">
        <v>1</v>
      </c>
      <c r="C32" s="8" t="s">
        <v>2</v>
      </c>
      <c r="D32" s="7" t="s">
        <v>12</v>
      </c>
      <c r="E32" s="7" t="s">
        <v>13</v>
      </c>
      <c r="F32" s="7" t="s">
        <v>4</v>
      </c>
    </row>
    <row r="33" spans="1:6" ht="12.75">
      <c r="A33" s="19" t="s">
        <v>50</v>
      </c>
      <c r="B33" s="20">
        <v>250</v>
      </c>
      <c r="C33" s="21" t="s">
        <v>6</v>
      </c>
      <c r="D33" s="30"/>
      <c r="E33" s="30"/>
      <c r="F33" s="22">
        <f aca="true" t="shared" si="3" ref="F33:F38">B33*(D33+E33)</f>
        <v>0</v>
      </c>
    </row>
    <row r="34" spans="1:6" ht="12.75">
      <c r="A34" s="19" t="s">
        <v>51</v>
      </c>
      <c r="B34" s="20">
        <v>50</v>
      </c>
      <c r="C34" s="21" t="s">
        <v>6</v>
      </c>
      <c r="D34" s="30"/>
      <c r="E34" s="30"/>
      <c r="F34" s="22">
        <f t="shared" si="3"/>
        <v>0</v>
      </c>
    </row>
    <row r="35" spans="1:6" ht="12.75">
      <c r="A35" s="19" t="s">
        <v>52</v>
      </c>
      <c r="B35" s="20">
        <v>40</v>
      </c>
      <c r="C35" s="21" t="s">
        <v>6</v>
      </c>
      <c r="D35" s="30"/>
      <c r="E35" s="30"/>
      <c r="F35" s="22">
        <f t="shared" si="3"/>
        <v>0</v>
      </c>
    </row>
    <row r="36" spans="1:6" ht="12.75">
      <c r="A36" s="19" t="s">
        <v>53</v>
      </c>
      <c r="B36" s="20">
        <v>60</v>
      </c>
      <c r="C36" s="21" t="s">
        <v>6</v>
      </c>
      <c r="D36" s="30"/>
      <c r="E36" s="30"/>
      <c r="F36" s="22">
        <f t="shared" si="3"/>
        <v>0</v>
      </c>
    </row>
    <row r="37" spans="1:6" ht="12.75">
      <c r="A37" s="19" t="s">
        <v>29</v>
      </c>
      <c r="B37" s="20">
        <v>42</v>
      </c>
      <c r="C37" s="21" t="s">
        <v>5</v>
      </c>
      <c r="D37" s="30"/>
      <c r="E37" s="30"/>
      <c r="F37" s="22">
        <f t="shared" si="3"/>
        <v>0</v>
      </c>
    </row>
    <row r="38" spans="1:6" ht="12.75">
      <c r="A38" s="19" t="s">
        <v>7</v>
      </c>
      <c r="B38" s="20">
        <v>200</v>
      </c>
      <c r="C38" s="21" t="s">
        <v>5</v>
      </c>
      <c r="D38" s="30"/>
      <c r="E38" s="30"/>
      <c r="F38" s="22">
        <f t="shared" si="3"/>
        <v>0</v>
      </c>
    </row>
    <row r="39" spans="1:6" ht="12.75">
      <c r="A39" s="9" t="s">
        <v>0</v>
      </c>
      <c r="B39" s="15" t="s">
        <v>14</v>
      </c>
      <c r="C39" s="2"/>
      <c r="D39" s="26"/>
      <c r="E39" s="10"/>
      <c r="F39" s="13">
        <f>SUM(F33:F38)</f>
        <v>0</v>
      </c>
    </row>
    <row r="40" spans="1:6" ht="15.75" customHeight="1">
      <c r="A40" s="1"/>
      <c r="B40" s="16" t="s">
        <v>14</v>
      </c>
      <c r="C40" s="1"/>
      <c r="D40" s="26"/>
      <c r="E40" s="1"/>
      <c r="F40" s="1"/>
    </row>
    <row r="41" spans="1:6" ht="12.75">
      <c r="A41" s="4" t="s">
        <v>16</v>
      </c>
      <c r="B41" s="17" t="s">
        <v>14</v>
      </c>
      <c r="C41" s="5"/>
      <c r="D41" s="5"/>
      <c r="E41" s="5"/>
      <c r="F41" s="6"/>
    </row>
    <row r="42" spans="1:6" ht="12.75">
      <c r="A42" s="14" t="s">
        <v>3</v>
      </c>
      <c r="B42" s="7" t="s">
        <v>1</v>
      </c>
      <c r="C42" s="8" t="s">
        <v>2</v>
      </c>
      <c r="D42" s="7" t="s">
        <v>12</v>
      </c>
      <c r="E42" s="7" t="s">
        <v>13</v>
      </c>
      <c r="F42" s="7" t="s">
        <v>4</v>
      </c>
    </row>
    <row r="43" spans="1:6" ht="12.75">
      <c r="A43" s="19" t="s">
        <v>32</v>
      </c>
      <c r="B43" s="20">
        <v>50</v>
      </c>
      <c r="C43" s="21" t="s">
        <v>6</v>
      </c>
      <c r="D43" s="24"/>
      <c r="E43" s="24"/>
      <c r="F43" s="22">
        <f aca="true" t="shared" si="4" ref="F43:F56">B43*(D43+E43)</f>
        <v>0</v>
      </c>
    </row>
    <row r="44" spans="1:6" ht="12.75">
      <c r="A44" s="19" t="s">
        <v>34</v>
      </c>
      <c r="B44" s="20">
        <v>150</v>
      </c>
      <c r="C44" s="21" t="s">
        <v>6</v>
      </c>
      <c r="D44" s="24"/>
      <c r="E44" s="24"/>
      <c r="F44" s="22">
        <f t="shared" si="4"/>
        <v>0</v>
      </c>
    </row>
    <row r="45" spans="1:6" ht="12.75">
      <c r="A45" s="19" t="s">
        <v>33</v>
      </c>
      <c r="B45" s="20">
        <v>300</v>
      </c>
      <c r="C45" s="21" t="s">
        <v>6</v>
      </c>
      <c r="D45" s="24"/>
      <c r="E45" s="24"/>
      <c r="F45" s="22">
        <f t="shared" si="4"/>
        <v>0</v>
      </c>
    </row>
    <row r="46" spans="1:6" ht="12.75">
      <c r="A46" s="19" t="s">
        <v>35</v>
      </c>
      <c r="B46" s="20">
        <v>160</v>
      </c>
      <c r="C46" s="21" t="s">
        <v>6</v>
      </c>
      <c r="D46" s="24"/>
      <c r="E46" s="24"/>
      <c r="F46" s="22">
        <f t="shared" si="4"/>
        <v>0</v>
      </c>
    </row>
    <row r="47" spans="1:6" ht="12.75">
      <c r="A47" s="19" t="s">
        <v>36</v>
      </c>
      <c r="B47" s="20">
        <v>200</v>
      </c>
      <c r="C47" s="21" t="s">
        <v>6</v>
      </c>
      <c r="D47" s="24"/>
      <c r="E47" s="24"/>
      <c r="F47" s="22">
        <f>B47*(D47+E47)</f>
        <v>0</v>
      </c>
    </row>
    <row r="48" spans="1:6" ht="12.75">
      <c r="A48" s="19" t="s">
        <v>38</v>
      </c>
      <c r="B48" s="20">
        <v>30</v>
      </c>
      <c r="C48" s="21" t="s">
        <v>6</v>
      </c>
      <c r="D48" s="24"/>
      <c r="E48" s="24"/>
      <c r="F48" s="22">
        <f>B48*(D48+E48)</f>
        <v>0</v>
      </c>
    </row>
    <row r="49" spans="1:6" ht="12.75">
      <c r="A49" s="19" t="s">
        <v>66</v>
      </c>
      <c r="B49" s="20">
        <v>25</v>
      </c>
      <c r="C49" s="21" t="s">
        <v>6</v>
      </c>
      <c r="D49" s="24"/>
      <c r="E49" s="24"/>
      <c r="F49" s="22">
        <f>B49*(D49+E49)</f>
        <v>0</v>
      </c>
    </row>
    <row r="50" spans="1:6" ht="12.75">
      <c r="A50" s="19" t="s">
        <v>67</v>
      </c>
      <c r="B50" s="20">
        <v>60</v>
      </c>
      <c r="C50" s="21" t="s">
        <v>6</v>
      </c>
      <c r="D50" s="24"/>
      <c r="E50" s="24"/>
      <c r="F50" s="22">
        <f>B50*(D50+E50)</f>
        <v>0</v>
      </c>
    </row>
    <row r="51" spans="1:6" ht="12.75">
      <c r="A51" s="19" t="s">
        <v>8</v>
      </c>
      <c r="B51" s="20">
        <v>30</v>
      </c>
      <c r="C51" s="21" t="s">
        <v>6</v>
      </c>
      <c r="D51" s="24"/>
      <c r="E51" s="24"/>
      <c r="F51" s="22">
        <f t="shared" si="4"/>
        <v>0</v>
      </c>
    </row>
    <row r="52" spans="1:6" ht="12.75">
      <c r="A52" s="19" t="s">
        <v>42</v>
      </c>
      <c r="B52" s="20">
        <v>10</v>
      </c>
      <c r="C52" s="21" t="s">
        <v>6</v>
      </c>
      <c r="D52" s="24"/>
      <c r="E52" s="24"/>
      <c r="F52" s="22">
        <f t="shared" si="4"/>
        <v>0</v>
      </c>
    </row>
    <row r="53" spans="1:6" ht="12.75">
      <c r="A53" s="19" t="s">
        <v>9</v>
      </c>
      <c r="B53" s="20">
        <v>60</v>
      </c>
      <c r="C53" s="21" t="s">
        <v>5</v>
      </c>
      <c r="D53" s="24"/>
      <c r="E53" s="24"/>
      <c r="F53" s="22">
        <f t="shared" si="4"/>
        <v>0</v>
      </c>
    </row>
    <row r="54" spans="1:6" ht="12.75">
      <c r="A54" s="19" t="s">
        <v>43</v>
      </c>
      <c r="B54" s="20">
        <v>10</v>
      </c>
      <c r="C54" s="21" t="s">
        <v>5</v>
      </c>
      <c r="D54" s="24"/>
      <c r="E54" s="24"/>
      <c r="F54" s="22">
        <f t="shared" si="4"/>
        <v>0</v>
      </c>
    </row>
    <row r="55" spans="1:6" ht="12.75">
      <c r="A55" s="19" t="s">
        <v>68</v>
      </c>
      <c r="B55" s="20">
        <v>8</v>
      </c>
      <c r="C55" s="21" t="s">
        <v>5</v>
      </c>
      <c r="D55" s="24"/>
      <c r="E55" s="24"/>
      <c r="F55" s="22">
        <f>B55*(D55+E55)</f>
        <v>0</v>
      </c>
    </row>
    <row r="56" spans="1:6" ht="12.75">
      <c r="A56" s="19" t="s">
        <v>69</v>
      </c>
      <c r="B56" s="20">
        <v>2</v>
      </c>
      <c r="C56" s="21" t="s">
        <v>5</v>
      </c>
      <c r="D56" s="24"/>
      <c r="E56" s="24"/>
      <c r="F56" s="22">
        <f t="shared" si="4"/>
        <v>0</v>
      </c>
    </row>
    <row r="57" spans="1:6" ht="12.75">
      <c r="A57" s="9" t="s">
        <v>0</v>
      </c>
      <c r="B57" s="15" t="s">
        <v>14</v>
      </c>
      <c r="C57" s="2"/>
      <c r="D57" s="26"/>
      <c r="E57" s="10"/>
      <c r="F57" s="13">
        <f>SUM(F43:F56)</f>
        <v>0</v>
      </c>
    </row>
    <row r="58" spans="1:6" ht="15.75" customHeight="1">
      <c r="A58" s="1"/>
      <c r="B58" s="16" t="s">
        <v>14</v>
      </c>
      <c r="C58" s="1"/>
      <c r="D58" s="26"/>
      <c r="E58" s="1"/>
      <c r="F58" s="1"/>
    </row>
    <row r="59" spans="1:6" ht="12.75">
      <c r="A59" s="4" t="s">
        <v>54</v>
      </c>
      <c r="B59" s="17" t="s">
        <v>14</v>
      </c>
      <c r="C59" s="5"/>
      <c r="D59" s="5"/>
      <c r="E59" s="5"/>
      <c r="F59" s="6"/>
    </row>
    <row r="60" spans="1:6" ht="12.75">
      <c r="A60" s="14" t="s">
        <v>3</v>
      </c>
      <c r="B60" s="7" t="s">
        <v>1</v>
      </c>
      <c r="C60" s="8" t="s">
        <v>2</v>
      </c>
      <c r="D60" s="7" t="s">
        <v>12</v>
      </c>
      <c r="E60" s="7" t="s">
        <v>13</v>
      </c>
      <c r="F60" s="7" t="s">
        <v>4</v>
      </c>
    </row>
    <row r="61" spans="1:6" ht="12.75">
      <c r="A61" s="19" t="s">
        <v>37</v>
      </c>
      <c r="B61" s="20">
        <v>10</v>
      </c>
      <c r="C61" s="21" t="s">
        <v>5</v>
      </c>
      <c r="D61" s="24"/>
      <c r="E61" s="24"/>
      <c r="F61" s="22">
        <f aca="true" t="shared" si="5" ref="F61:F66">B61*(D61+E61)</f>
        <v>0</v>
      </c>
    </row>
    <row r="62" spans="1:6" ht="12.75">
      <c r="A62" s="19" t="s">
        <v>64</v>
      </c>
      <c r="B62" s="20">
        <v>2</v>
      </c>
      <c r="C62" s="21" t="s">
        <v>5</v>
      </c>
      <c r="D62" s="24"/>
      <c r="E62" s="24"/>
      <c r="F62" s="22">
        <f t="shared" si="5"/>
        <v>0</v>
      </c>
    </row>
    <row r="63" spans="1:6" ht="12.75">
      <c r="A63" s="19" t="s">
        <v>55</v>
      </c>
      <c r="B63" s="20">
        <v>8</v>
      </c>
      <c r="C63" s="21" t="s">
        <v>5</v>
      </c>
      <c r="D63" s="24"/>
      <c r="E63" s="24"/>
      <c r="F63" s="22">
        <f t="shared" si="5"/>
        <v>0</v>
      </c>
    </row>
    <row r="64" spans="1:6" ht="12.75">
      <c r="A64" s="19" t="s">
        <v>65</v>
      </c>
      <c r="B64" s="20">
        <v>10</v>
      </c>
      <c r="C64" s="21" t="s">
        <v>5</v>
      </c>
      <c r="D64" s="24"/>
      <c r="E64" s="24"/>
      <c r="F64" s="22">
        <f t="shared" si="5"/>
        <v>0</v>
      </c>
    </row>
    <row r="65" spans="1:6" ht="12.75">
      <c r="A65" s="19" t="s">
        <v>56</v>
      </c>
      <c r="B65" s="20">
        <v>2</v>
      </c>
      <c r="C65" s="21" t="s">
        <v>5</v>
      </c>
      <c r="D65" s="24"/>
      <c r="E65" s="24"/>
      <c r="F65" s="22">
        <f t="shared" si="5"/>
        <v>0</v>
      </c>
    </row>
    <row r="66" spans="1:6" ht="12.75">
      <c r="A66" s="19" t="s">
        <v>57</v>
      </c>
      <c r="B66" s="20">
        <v>1</v>
      </c>
      <c r="C66" s="21" t="s">
        <v>5</v>
      </c>
      <c r="D66" s="24"/>
      <c r="E66" s="24"/>
      <c r="F66" s="22">
        <f t="shared" si="5"/>
        <v>0</v>
      </c>
    </row>
    <row r="67" spans="1:6" ht="12.75">
      <c r="A67" s="9" t="s">
        <v>0</v>
      </c>
      <c r="B67" s="15" t="s">
        <v>14</v>
      </c>
      <c r="C67" s="2"/>
      <c r="D67" s="26"/>
      <c r="E67" s="10"/>
      <c r="F67" s="13">
        <f>SUM(F61:F66)</f>
        <v>0</v>
      </c>
    </row>
    <row r="68" spans="1:6" ht="15.75" customHeight="1">
      <c r="A68" s="1"/>
      <c r="B68" s="16" t="s">
        <v>14</v>
      </c>
      <c r="C68" s="1"/>
      <c r="D68" s="26"/>
      <c r="E68" s="1"/>
      <c r="F68" s="1"/>
    </row>
    <row r="69" spans="1:6" ht="12.75">
      <c r="A69" s="4" t="s">
        <v>28</v>
      </c>
      <c r="B69" s="17" t="s">
        <v>14</v>
      </c>
      <c r="C69" s="5"/>
      <c r="D69" s="5"/>
      <c r="E69" s="5"/>
      <c r="F69" s="6"/>
    </row>
    <row r="70" spans="1:6" ht="12.75">
      <c r="A70" s="14" t="s">
        <v>3</v>
      </c>
      <c r="B70" s="7" t="s">
        <v>1</v>
      </c>
      <c r="C70" s="8" t="s">
        <v>2</v>
      </c>
      <c r="D70" s="7" t="s">
        <v>12</v>
      </c>
      <c r="E70" s="7" t="s">
        <v>13</v>
      </c>
      <c r="F70" s="7" t="s">
        <v>4</v>
      </c>
    </row>
    <row r="71" spans="1:6" ht="12.75">
      <c r="A71" s="31" t="s">
        <v>59</v>
      </c>
      <c r="B71" s="20">
        <v>24</v>
      </c>
      <c r="C71" s="21" t="s">
        <v>5</v>
      </c>
      <c r="D71" s="24"/>
      <c r="E71" s="24"/>
      <c r="F71" s="22">
        <f aca="true" t="shared" si="6" ref="F71:F77">B71*(D71+E71)</f>
        <v>0</v>
      </c>
    </row>
    <row r="72" spans="1:6" ht="12.75">
      <c r="A72" s="31" t="s">
        <v>60</v>
      </c>
      <c r="B72" s="20">
        <v>10</v>
      </c>
      <c r="C72" s="21" t="s">
        <v>5</v>
      </c>
      <c r="D72" s="24"/>
      <c r="E72" s="24"/>
      <c r="F72" s="22">
        <f t="shared" si="6"/>
        <v>0</v>
      </c>
    </row>
    <row r="73" spans="1:6" ht="12.75">
      <c r="A73" s="31" t="s">
        <v>61</v>
      </c>
      <c r="B73" s="20">
        <v>4</v>
      </c>
      <c r="C73" s="21" t="s">
        <v>5</v>
      </c>
      <c r="D73" s="24"/>
      <c r="E73" s="24"/>
      <c r="F73" s="22">
        <f t="shared" si="6"/>
        <v>0</v>
      </c>
    </row>
    <row r="74" spans="1:6" ht="12.75">
      <c r="A74" s="31" t="s">
        <v>62</v>
      </c>
      <c r="B74" s="20">
        <v>2</v>
      </c>
      <c r="C74" s="21" t="s">
        <v>5</v>
      </c>
      <c r="D74" s="24"/>
      <c r="E74" s="24"/>
      <c r="F74" s="22">
        <f t="shared" si="6"/>
        <v>0</v>
      </c>
    </row>
    <row r="75" spans="1:6" ht="12.75">
      <c r="A75" s="31" t="s">
        <v>63</v>
      </c>
      <c r="B75" s="20">
        <v>10</v>
      </c>
      <c r="C75" s="21" t="s">
        <v>5</v>
      </c>
      <c r="D75" s="24"/>
      <c r="E75" s="24"/>
      <c r="F75" s="22">
        <f t="shared" si="6"/>
        <v>0</v>
      </c>
    </row>
    <row r="76" spans="1:6" ht="12.75">
      <c r="A76" s="31" t="s">
        <v>58</v>
      </c>
      <c r="B76" s="20">
        <v>14</v>
      </c>
      <c r="C76" s="21" t="s">
        <v>5</v>
      </c>
      <c r="D76" s="24"/>
      <c r="E76" s="24"/>
      <c r="F76" s="22">
        <f t="shared" si="6"/>
        <v>0</v>
      </c>
    </row>
    <row r="77" spans="1:6" ht="12.75">
      <c r="A77" s="28" t="s">
        <v>31</v>
      </c>
      <c r="B77" s="20">
        <v>2</v>
      </c>
      <c r="C77" s="21" t="s">
        <v>5</v>
      </c>
      <c r="D77" s="24"/>
      <c r="E77" s="24"/>
      <c r="F77" s="22">
        <f t="shared" si="6"/>
        <v>0</v>
      </c>
    </row>
    <row r="78" spans="1:6" ht="12.75">
      <c r="A78" s="9" t="s">
        <v>0</v>
      </c>
      <c r="B78" s="15" t="s">
        <v>14</v>
      </c>
      <c r="C78" s="2"/>
      <c r="D78" s="26"/>
      <c r="E78" s="10"/>
      <c r="F78" s="13">
        <f>SUM(F71:F77)</f>
        <v>0</v>
      </c>
    </row>
    <row r="79" spans="1:6" ht="18.75">
      <c r="A79" s="1"/>
      <c r="B79" s="16" t="s">
        <v>14</v>
      </c>
      <c r="C79" s="1"/>
      <c r="D79" s="26"/>
      <c r="E79" s="1"/>
      <c r="F79" s="1"/>
    </row>
    <row r="80" spans="1:6" ht="12.75">
      <c r="A80" s="4" t="s">
        <v>26</v>
      </c>
      <c r="B80" s="17" t="s">
        <v>14</v>
      </c>
      <c r="C80" s="5"/>
      <c r="D80" s="5"/>
      <c r="E80" s="5"/>
      <c r="F80" s="6"/>
    </row>
    <row r="81" spans="1:6" ht="12.75">
      <c r="A81" s="14" t="s">
        <v>3</v>
      </c>
      <c r="B81" s="7" t="s">
        <v>1</v>
      </c>
      <c r="C81" s="8" t="s">
        <v>2</v>
      </c>
      <c r="D81" s="7" t="s">
        <v>12</v>
      </c>
      <c r="E81" s="7" t="s">
        <v>13</v>
      </c>
      <c r="F81" s="7" t="s">
        <v>4</v>
      </c>
    </row>
    <row r="82" spans="1:6" ht="12.75">
      <c r="A82" s="19" t="s">
        <v>10</v>
      </c>
      <c r="B82" s="20">
        <v>1</v>
      </c>
      <c r="C82" s="21" t="s">
        <v>5</v>
      </c>
      <c r="D82" s="24"/>
      <c r="E82" s="24"/>
      <c r="F82" s="22">
        <f>B82*(D82+E82)</f>
        <v>0</v>
      </c>
    </row>
    <row r="83" spans="1:6" ht="12.75">
      <c r="A83" s="19" t="s">
        <v>11</v>
      </c>
      <c r="B83" s="20">
        <v>2</v>
      </c>
      <c r="C83" s="21" t="s">
        <v>5</v>
      </c>
      <c r="D83" s="24"/>
      <c r="E83" s="24"/>
      <c r="F83" s="22">
        <f>B83*(D83+E83)</f>
        <v>0</v>
      </c>
    </row>
    <row r="84" spans="1:6" ht="12.75">
      <c r="A84" s="19" t="s">
        <v>20</v>
      </c>
      <c r="B84" s="20">
        <v>5</v>
      </c>
      <c r="C84" s="21" t="s">
        <v>6</v>
      </c>
      <c r="D84" s="24"/>
      <c r="E84" s="24"/>
      <c r="F84" s="22">
        <f>B84*(D84+E84)</f>
        <v>0</v>
      </c>
    </row>
    <row r="85" spans="1:6" ht="12.75">
      <c r="A85" s="19" t="s">
        <v>17</v>
      </c>
      <c r="B85" s="20">
        <v>1</v>
      </c>
      <c r="C85" s="21" t="s">
        <v>5</v>
      </c>
      <c r="D85" s="24"/>
      <c r="E85" s="24"/>
      <c r="F85" s="22">
        <f>B85*(D85+E85)</f>
        <v>0</v>
      </c>
    </row>
    <row r="86" spans="1:6" ht="12.75">
      <c r="A86" s="19" t="s">
        <v>18</v>
      </c>
      <c r="B86" s="20">
        <v>1</v>
      </c>
      <c r="C86" s="21" t="s">
        <v>5</v>
      </c>
      <c r="D86" s="24"/>
      <c r="E86" s="24"/>
      <c r="F86" s="22">
        <f>B86*(D86+E86)</f>
        <v>0</v>
      </c>
    </row>
    <row r="87" spans="1:6" ht="12.75">
      <c r="A87" s="9" t="s">
        <v>0</v>
      </c>
      <c r="B87" s="15" t="s">
        <v>14</v>
      </c>
      <c r="C87" s="2"/>
      <c r="D87" s="26"/>
      <c r="E87" s="10"/>
      <c r="F87" s="13">
        <f>SUM(F82:F86)</f>
        <v>0</v>
      </c>
    </row>
    <row r="88" spans="1:6" ht="15.75" customHeight="1">
      <c r="A88" s="1"/>
      <c r="B88" s="16" t="s">
        <v>14</v>
      </c>
      <c r="C88" s="1"/>
      <c r="D88" s="26"/>
      <c r="E88" s="1"/>
      <c r="F88" s="1"/>
    </row>
    <row r="89" spans="1:6" ht="12.75">
      <c r="A89" s="4" t="s">
        <v>70</v>
      </c>
      <c r="B89" s="17" t="s">
        <v>14</v>
      </c>
      <c r="C89" s="5"/>
      <c r="D89" s="5"/>
      <c r="E89" s="5"/>
      <c r="F89" s="6"/>
    </row>
    <row r="90" spans="1:6" ht="12.75">
      <c r="A90" s="14" t="s">
        <v>3</v>
      </c>
      <c r="B90" s="7" t="s">
        <v>1</v>
      </c>
      <c r="C90" s="8" t="s">
        <v>2</v>
      </c>
      <c r="D90" s="7" t="s">
        <v>12</v>
      </c>
      <c r="E90" s="7" t="s">
        <v>13</v>
      </c>
      <c r="F90" s="7" t="s">
        <v>4</v>
      </c>
    </row>
    <row r="91" spans="1:6" ht="12.75">
      <c r="A91" s="27" t="s">
        <v>71</v>
      </c>
      <c r="B91" s="20">
        <v>45</v>
      </c>
      <c r="C91" s="21" t="s">
        <v>6</v>
      </c>
      <c r="D91" s="32"/>
      <c r="E91" s="24"/>
      <c r="F91" s="22">
        <f>B91*(D91+E91)</f>
        <v>0</v>
      </c>
    </row>
    <row r="92" spans="1:6" ht="12.75">
      <c r="A92" s="9" t="s">
        <v>0</v>
      </c>
      <c r="B92" s="15" t="s">
        <v>14</v>
      </c>
      <c r="C92" s="2"/>
      <c r="D92" s="26"/>
      <c r="E92" s="10"/>
      <c r="F92" s="13">
        <f>SUM(F91:F91)</f>
        <v>0</v>
      </c>
    </row>
    <row r="93" spans="1:6" ht="15.75" customHeight="1">
      <c r="A93" s="1"/>
      <c r="B93" s="16" t="s">
        <v>14</v>
      </c>
      <c r="C93" s="1"/>
      <c r="D93" s="26"/>
      <c r="E93" s="1"/>
      <c r="F93" s="1"/>
    </row>
    <row r="94" spans="1:4" ht="18.75">
      <c r="A94" s="1"/>
      <c r="B94" s="16" t="s">
        <v>14</v>
      </c>
      <c r="C94" s="1"/>
      <c r="D94" s="1"/>
    </row>
    <row r="95" spans="1:6" ht="18.75">
      <c r="A95" s="23" t="s">
        <v>21</v>
      </c>
      <c r="B95" s="18" t="s">
        <v>14</v>
      </c>
      <c r="C95" s="12"/>
      <c r="D95" s="12"/>
      <c r="E95" s="11"/>
      <c r="F95" s="25">
        <f>F17+F29+F39+F57+F67+F78+F87+F92</f>
        <v>0</v>
      </c>
    </row>
  </sheetData>
  <sheetProtection/>
  <printOptions/>
  <pageMargins left="0.5905511811023623" right="0.3937007874015748" top="1.03125" bottom="0.6145833333333334" header="0.1875" footer="0.2362204724409449"/>
  <pageSetup horizontalDpi="600" verticalDpi="600" orientation="portrait" paperSize="9" r:id="rId1"/>
  <headerFooter alignWithMargins="0">
    <oddHeader>&amp;L&amp;"Arial CE,Tučná kurzíva"&amp;9 1.4.4-SILNOPROUD&amp;C&amp;"Arial CE,Tučná kurzíva"OPRAVA HORPODÁŘSKÉ
V BUDOVY AREÁLU "B"
JUSTIČNÍ AKADEMIE&amp;R&amp;"Arial CE,Tučná kurzíva"&amp;9 1.4.4-02 - VÝKAZ VÝMĚR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Lukin</cp:lastModifiedBy>
  <cp:lastPrinted>2014-06-15T18:20:10Z</cp:lastPrinted>
  <dcterms:created xsi:type="dcterms:W3CDTF">2001-09-26T09:30:33Z</dcterms:created>
  <dcterms:modified xsi:type="dcterms:W3CDTF">2014-11-05T06:54:32Z</dcterms:modified>
  <cp:category/>
  <cp:version/>
  <cp:contentType/>
  <cp:contentStatus/>
</cp:coreProperties>
</file>