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sobni\Osobni\Osobni\Roman\aktualni\fasada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4" i="1"/>
  <c r="H24" i="1"/>
  <c r="H23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5" i="1"/>
  <c r="H26" i="1"/>
  <c r="H27" i="1"/>
  <c r="F26" i="1"/>
  <c r="H5" i="1"/>
  <c r="A23" i="1" l="1"/>
  <c r="H29" i="1"/>
  <c r="H30" i="1" s="1"/>
  <c r="H31" i="1" s="1"/>
</calcChain>
</file>

<file path=xl/sharedStrings.xml><?xml version="1.0" encoding="utf-8"?>
<sst xmlns="http://schemas.openxmlformats.org/spreadsheetml/2006/main" count="102" uniqueCount="49">
  <si>
    <t>Rozpočet</t>
  </si>
  <si>
    <t>stavba:</t>
  </si>
  <si>
    <t>PČ</t>
  </si>
  <si>
    <t>Typ</t>
  </si>
  <si>
    <t>Kód</t>
  </si>
  <si>
    <t>Popis</t>
  </si>
  <si>
    <t>MJ</t>
  </si>
  <si>
    <t>Množství</t>
  </si>
  <si>
    <t>J.cena</t>
  </si>
  <si>
    <t>Zakrytí výplní otvorů fólií přilepenou na začišťovací lišty</t>
  </si>
  <si>
    <t>m2</t>
  </si>
  <si>
    <t>očištění vnějších ploch tlakovou vodou a penetrace vnějších stěn nanášená ručně</t>
  </si>
  <si>
    <t>Montáž zateplení vnějších stěn z polystyrenových desek tl.140 mm</t>
  </si>
  <si>
    <t>poznámka</t>
  </si>
  <si>
    <t>deska fasádní polystyrenová 1000*500*140mm</t>
  </si>
  <si>
    <t>montáž zateplení špalet a nadpraží oken a dveří z polystyrenových desek tl.50 mm</t>
  </si>
  <si>
    <t>m</t>
  </si>
  <si>
    <t>montáž zateplení parapetů z polystyrenových desek tl.30 mm</t>
  </si>
  <si>
    <t>Montáž zateplení vnějších stěn - sokl - z polystyrenových desek tl.140 mm</t>
  </si>
  <si>
    <t>deska fasádní polystyrenová na sokl 1000*500*140mm</t>
  </si>
  <si>
    <t>zakládací soklová lišta</t>
  </si>
  <si>
    <t>lišta rohová PVC 100/100 mm s tkaninou</t>
  </si>
  <si>
    <t>lišta zakončovací s okapničkou a tkaninou 100/150 mm - okna a dveře</t>
  </si>
  <si>
    <t xml:space="preserve">lišta okenní s tkannou </t>
  </si>
  <si>
    <t xml:space="preserve">montáž lešení </t>
  </si>
  <si>
    <t>demontáž lešení</t>
  </si>
  <si>
    <t>pronájem lešení 30 dní</t>
  </si>
  <si>
    <t>úprava hromosvodu - svodné dráty v ceně montáže zateplení</t>
  </si>
  <si>
    <t>parapety lakovaný Al šířka cca 230 mm včetně montáže</t>
  </si>
  <si>
    <t>ostatní - přesuny hmot, skládkovné apod. v ceně prací</t>
  </si>
  <si>
    <t>úprava napojení střechy na fasádu - v ceně montáže zateplení</t>
  </si>
  <si>
    <t>xx</t>
  </si>
  <si>
    <t>celkem bez DPH</t>
  </si>
  <si>
    <t>DPH</t>
  </si>
  <si>
    <t>celkem s DPH</t>
  </si>
  <si>
    <t>Cena celkem bez DPH</t>
  </si>
  <si>
    <t>fasáda rodinného domu Úzká 426, 354 91 Lázně Kynžvart</t>
  </si>
  <si>
    <t>potažení stěn sklovláknitou tkaninou vtlačenou do tmelu - neomítnutá část garáže</t>
  </si>
  <si>
    <t>tenkovrstvá dekorativní probarvená omítka tl.1,5 mm včetně penetrace sokl - marmolit</t>
  </si>
  <si>
    <t>deska fasádní polystyrenová na špalety 1000*500*50mm</t>
  </si>
  <si>
    <t>deska polystyrenová na parapety 1000*500*30mm</t>
  </si>
  <si>
    <t>montáže lišt (zakládacích, rohových, okenních apod.) - v ceně montáže zateplení</t>
  </si>
  <si>
    <t>uvést izolant, hmoždinky, typ montáže, síťovina g/m2 apod.</t>
  </si>
  <si>
    <t>uvést konkrétně druh, výrobce apod.</t>
  </si>
  <si>
    <t>Pokud jsou dodatetečné náklady prosím uvést a započítat do ceny montáže, prací, dodatečně nebude fakturováno</t>
  </si>
  <si>
    <t>okapové svody, včetně napojení do kanalizace, gaigery již na stavbě, jen montáž, barevný pozink, nebo plast</t>
  </si>
  <si>
    <t>uvést konkrétní materiál, povrchovou úpravu</t>
  </si>
  <si>
    <t>okapy, na stávající háky, barevný pozink, nebo plast (doplněníé po krádeži okapů)</t>
  </si>
  <si>
    <t>tenkovrstvá silikonová zrnitá probarvená omítka tl.1,2 mm včetně penetrace - dům i garáž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</si>
</sst>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D24" sqref="D24"/>
    </sheetView>
  </sheetViews>
  <sheetFormatPr defaultRowHeight="15" x14ac:dyDescent="0.25"/>
  <cols>
    <col min="1" max="3" width="9.140625" style="1"/>
    <col min="4" max="4" width="38.7109375" style="1" customWidth="1"/>
    <col min="5" max="7" width="9.140625" style="1"/>
    <col min="8" max="8" width="12.28515625" style="1" customWidth="1"/>
    <col min="9" max="9" width="45.140625" style="1" customWidth="1"/>
    <col min="10" max="16384" width="9.140625" style="1"/>
  </cols>
  <sheetData>
    <row r="1" spans="1:9" ht="21" x14ac:dyDescent="0.25">
      <c r="A1" s="5" t="s">
        <v>0</v>
      </c>
      <c r="B1" s="5"/>
      <c r="C1" s="5"/>
      <c r="D1" s="5"/>
      <c r="E1" s="5"/>
      <c r="F1" s="5"/>
      <c r="G1" s="5"/>
      <c r="H1" s="5"/>
    </row>
    <row r="2" spans="1:9" s="2" customFormat="1" ht="37.5" x14ac:dyDescent="0.25">
      <c r="A2" s="2" t="s">
        <v>1</v>
      </c>
      <c r="B2" s="4" t="s">
        <v>36</v>
      </c>
      <c r="C2" s="4"/>
      <c r="D2" s="4"/>
      <c r="E2" s="4"/>
      <c r="F2" s="4"/>
      <c r="G2" s="4"/>
      <c r="H2" s="4"/>
    </row>
    <row r="4" spans="1:9" s="3" customFormat="1" ht="3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35</v>
      </c>
      <c r="I4" s="3" t="s">
        <v>13</v>
      </c>
    </row>
    <row r="5" spans="1:9" ht="30" x14ac:dyDescent="0.25">
      <c r="A5" s="1">
        <v>1</v>
      </c>
      <c r="D5" s="1" t="s">
        <v>9</v>
      </c>
      <c r="E5" s="1" t="s">
        <v>10</v>
      </c>
      <c r="F5" s="1">
        <v>28</v>
      </c>
      <c r="H5" s="1">
        <f>F5*G5</f>
        <v>0</v>
      </c>
    </row>
    <row r="6" spans="1:9" ht="40.5" customHeight="1" x14ac:dyDescent="0.25">
      <c r="A6" s="1">
        <f>A5+1</f>
        <v>2</v>
      </c>
      <c r="D6" s="1" t="s">
        <v>11</v>
      </c>
      <c r="E6" s="1" t="s">
        <v>10</v>
      </c>
      <c r="F6" s="1">
        <v>283</v>
      </c>
      <c r="H6" s="1">
        <f t="shared" ref="H6:H27" si="0">F6*G6</f>
        <v>0</v>
      </c>
    </row>
    <row r="7" spans="1:9" ht="30" x14ac:dyDescent="0.25">
      <c r="A7" s="1">
        <f t="shared" ref="A7:A27" si="1">A6+1</f>
        <v>3</v>
      </c>
      <c r="D7" s="1" t="s">
        <v>12</v>
      </c>
      <c r="E7" s="1" t="s">
        <v>10</v>
      </c>
      <c r="F7" s="1">
        <v>248</v>
      </c>
      <c r="H7" s="1">
        <f t="shared" si="0"/>
        <v>0</v>
      </c>
      <c r="I7" s="1" t="s">
        <v>42</v>
      </c>
    </row>
    <row r="8" spans="1:9" ht="30" x14ac:dyDescent="0.25">
      <c r="A8" s="1">
        <f t="shared" si="1"/>
        <v>4</v>
      </c>
      <c r="D8" s="1" t="s">
        <v>14</v>
      </c>
      <c r="E8" s="1" t="s">
        <v>10</v>
      </c>
      <c r="F8" s="1">
        <v>248</v>
      </c>
      <c r="H8" s="1">
        <f t="shared" si="0"/>
        <v>0</v>
      </c>
      <c r="I8" s="1" t="s">
        <v>43</v>
      </c>
    </row>
    <row r="9" spans="1:9" ht="38.25" customHeight="1" x14ac:dyDescent="0.25">
      <c r="A9" s="1">
        <f t="shared" si="1"/>
        <v>5</v>
      </c>
      <c r="D9" s="1" t="s">
        <v>15</v>
      </c>
      <c r="E9" s="1" t="s">
        <v>16</v>
      </c>
      <c r="F9" s="1">
        <v>83</v>
      </c>
      <c r="H9" s="1">
        <f t="shared" si="0"/>
        <v>0</v>
      </c>
      <c r="I9" s="1" t="s">
        <v>42</v>
      </c>
    </row>
    <row r="10" spans="1:9" ht="30" x14ac:dyDescent="0.25">
      <c r="A10" s="1">
        <f t="shared" si="1"/>
        <v>6</v>
      </c>
      <c r="D10" s="1" t="s">
        <v>39</v>
      </c>
      <c r="E10" s="1" t="s">
        <v>10</v>
      </c>
      <c r="F10" s="1">
        <v>20</v>
      </c>
      <c r="H10" s="1">
        <f t="shared" si="0"/>
        <v>0</v>
      </c>
      <c r="I10" s="1" t="s">
        <v>43</v>
      </c>
    </row>
    <row r="11" spans="1:9" ht="38.25" customHeight="1" x14ac:dyDescent="0.25">
      <c r="A11" s="1">
        <f t="shared" si="1"/>
        <v>7</v>
      </c>
      <c r="D11" s="1" t="s">
        <v>17</v>
      </c>
      <c r="E11" s="1" t="s">
        <v>16</v>
      </c>
      <c r="F11" s="1">
        <v>20</v>
      </c>
      <c r="H11" s="1">
        <f t="shared" si="0"/>
        <v>0</v>
      </c>
      <c r="I11" s="1" t="s">
        <v>42</v>
      </c>
    </row>
    <row r="12" spans="1:9" ht="30" x14ac:dyDescent="0.25">
      <c r="A12" s="1">
        <f t="shared" si="1"/>
        <v>8</v>
      </c>
      <c r="D12" s="1" t="s">
        <v>40</v>
      </c>
      <c r="E12" s="1" t="s">
        <v>10</v>
      </c>
      <c r="F12" s="1">
        <v>4</v>
      </c>
      <c r="H12" s="1">
        <f t="shared" si="0"/>
        <v>0</v>
      </c>
      <c r="I12" s="1" t="s">
        <v>43</v>
      </c>
    </row>
    <row r="13" spans="1:9" ht="30" x14ac:dyDescent="0.25">
      <c r="A13" s="1">
        <f t="shared" si="1"/>
        <v>9</v>
      </c>
      <c r="D13" s="1" t="s">
        <v>18</v>
      </c>
      <c r="E13" s="1" t="s">
        <v>10</v>
      </c>
      <c r="F13" s="1">
        <v>35</v>
      </c>
      <c r="H13" s="1">
        <f t="shared" si="0"/>
        <v>0</v>
      </c>
      <c r="I13" s="1" t="s">
        <v>42</v>
      </c>
    </row>
    <row r="14" spans="1:9" ht="30" x14ac:dyDescent="0.25">
      <c r="A14" s="1">
        <f t="shared" si="1"/>
        <v>10</v>
      </c>
      <c r="D14" s="1" t="s">
        <v>19</v>
      </c>
      <c r="E14" s="1" t="s">
        <v>10</v>
      </c>
      <c r="F14" s="1">
        <v>35</v>
      </c>
      <c r="H14" s="1">
        <f t="shared" si="0"/>
        <v>0</v>
      </c>
      <c r="I14" s="1" t="s">
        <v>43</v>
      </c>
    </row>
    <row r="15" spans="1:9" x14ac:dyDescent="0.25">
      <c r="A15" s="1">
        <f t="shared" si="1"/>
        <v>11</v>
      </c>
      <c r="D15" s="1" t="s">
        <v>20</v>
      </c>
      <c r="E15" s="1" t="s">
        <v>16</v>
      </c>
      <c r="F15" s="1">
        <v>35</v>
      </c>
      <c r="H15" s="1">
        <f t="shared" si="0"/>
        <v>0</v>
      </c>
    </row>
    <row r="16" spans="1:9" x14ac:dyDescent="0.25">
      <c r="A16" s="1">
        <f t="shared" si="1"/>
        <v>12</v>
      </c>
      <c r="D16" s="1" t="s">
        <v>21</v>
      </c>
      <c r="E16" s="1" t="s">
        <v>16</v>
      </c>
      <c r="F16" s="1">
        <v>26</v>
      </c>
      <c r="H16" s="1">
        <f t="shared" si="0"/>
        <v>0</v>
      </c>
    </row>
    <row r="17" spans="1:9" ht="30" x14ac:dyDescent="0.25">
      <c r="A17" s="1">
        <f t="shared" si="1"/>
        <v>13</v>
      </c>
      <c r="D17" s="1" t="s">
        <v>22</v>
      </c>
      <c r="E17" s="1" t="s">
        <v>16</v>
      </c>
      <c r="F17" s="1">
        <v>20</v>
      </c>
      <c r="H17" s="1">
        <f t="shared" si="0"/>
        <v>0</v>
      </c>
    </row>
    <row r="18" spans="1:9" x14ac:dyDescent="0.25">
      <c r="A18" s="1">
        <f t="shared" si="1"/>
        <v>14</v>
      </c>
      <c r="D18" s="1" t="s">
        <v>23</v>
      </c>
      <c r="E18" s="1" t="s">
        <v>16</v>
      </c>
      <c r="F18" s="1">
        <v>83</v>
      </c>
      <c r="H18" s="1">
        <f t="shared" si="0"/>
        <v>0</v>
      </c>
    </row>
    <row r="19" spans="1:9" ht="45" x14ac:dyDescent="0.25">
      <c r="A19" s="1">
        <f t="shared" si="1"/>
        <v>15</v>
      </c>
      <c r="D19" s="1" t="s">
        <v>37</v>
      </c>
      <c r="E19" s="1" t="s">
        <v>10</v>
      </c>
      <c r="F19" s="1">
        <v>17</v>
      </c>
      <c r="H19" s="1">
        <f t="shared" si="0"/>
        <v>0</v>
      </c>
    </row>
    <row r="20" spans="1:9" ht="45" x14ac:dyDescent="0.25">
      <c r="A20" s="1">
        <f t="shared" si="1"/>
        <v>16</v>
      </c>
      <c r="D20" s="1" t="s">
        <v>48</v>
      </c>
      <c r="E20" s="1" t="s">
        <v>10</v>
      </c>
      <c r="F20" s="1">
        <v>315</v>
      </c>
      <c r="H20" s="1">
        <f t="shared" si="0"/>
        <v>0</v>
      </c>
    </row>
    <row r="21" spans="1:9" ht="45" x14ac:dyDescent="0.25">
      <c r="A21" s="1">
        <f t="shared" si="1"/>
        <v>17</v>
      </c>
      <c r="D21" s="1" t="s">
        <v>38</v>
      </c>
      <c r="E21" s="1" t="s">
        <v>10</v>
      </c>
      <c r="F21" s="1">
        <v>25</v>
      </c>
      <c r="H21" s="1">
        <f t="shared" si="0"/>
        <v>0</v>
      </c>
    </row>
    <row r="22" spans="1:9" ht="30" x14ac:dyDescent="0.25">
      <c r="A22" s="1">
        <f t="shared" si="1"/>
        <v>18</v>
      </c>
      <c r="D22" s="1" t="s">
        <v>28</v>
      </c>
      <c r="E22" s="1" t="s">
        <v>16</v>
      </c>
      <c r="F22" s="1">
        <v>25</v>
      </c>
      <c r="H22" s="1">
        <f t="shared" si="0"/>
        <v>0</v>
      </c>
    </row>
    <row r="23" spans="1:9" ht="45" x14ac:dyDescent="0.25">
      <c r="A23" s="1">
        <f t="shared" si="1"/>
        <v>19</v>
      </c>
      <c r="D23" s="1" t="s">
        <v>45</v>
      </c>
      <c r="E23" s="1" t="s">
        <v>16</v>
      </c>
      <c r="F23" s="1">
        <v>26</v>
      </c>
      <c r="H23" s="1">
        <f t="shared" si="0"/>
        <v>0</v>
      </c>
      <c r="I23" s="1" t="s">
        <v>46</v>
      </c>
    </row>
    <row r="24" spans="1:9" ht="30" x14ac:dyDescent="0.25">
      <c r="A24" s="1">
        <f t="shared" si="1"/>
        <v>20</v>
      </c>
      <c r="D24" s="1" t="s">
        <v>47</v>
      </c>
      <c r="E24" s="1" t="s">
        <v>16</v>
      </c>
      <c r="F24" s="1">
        <v>15</v>
      </c>
      <c r="H24" s="1">
        <f t="shared" ref="H24" si="2">F24*G24</f>
        <v>0</v>
      </c>
      <c r="I24" s="1" t="s">
        <v>46</v>
      </c>
    </row>
    <row r="25" spans="1:9" x14ac:dyDescent="0.25">
      <c r="A25" s="1">
        <f t="shared" si="1"/>
        <v>21</v>
      </c>
      <c r="D25" s="1" t="s">
        <v>24</v>
      </c>
      <c r="E25" s="1" t="s">
        <v>10</v>
      </c>
      <c r="F25" s="1">
        <v>320</v>
      </c>
      <c r="H25" s="1">
        <f t="shared" si="0"/>
        <v>0</v>
      </c>
    </row>
    <row r="26" spans="1:9" x14ac:dyDescent="0.25">
      <c r="A26" s="1">
        <f t="shared" si="1"/>
        <v>22</v>
      </c>
      <c r="D26" s="1" t="s">
        <v>26</v>
      </c>
      <c r="E26" s="1" t="s">
        <v>10</v>
      </c>
      <c r="F26" s="1">
        <f>320*30</f>
        <v>9600</v>
      </c>
      <c r="H26" s="1">
        <f t="shared" si="0"/>
        <v>0</v>
      </c>
    </row>
    <row r="27" spans="1:9" x14ac:dyDescent="0.25">
      <c r="A27" s="1">
        <f t="shared" si="1"/>
        <v>23</v>
      </c>
      <c r="D27" s="1" t="s">
        <v>25</v>
      </c>
      <c r="E27" s="1" t="s">
        <v>10</v>
      </c>
      <c r="F27" s="1">
        <v>320</v>
      </c>
      <c r="H27" s="1">
        <f t="shared" si="0"/>
        <v>0</v>
      </c>
    </row>
    <row r="29" spans="1:9" ht="30" customHeight="1" x14ac:dyDescent="0.25">
      <c r="A29" s="6" t="s">
        <v>32</v>
      </c>
      <c r="B29" s="6"/>
      <c r="C29" s="6"/>
      <c r="D29" s="6"/>
      <c r="H29" s="1">
        <f>SUM(H5:H28)</f>
        <v>0</v>
      </c>
    </row>
    <row r="30" spans="1:9" ht="30" customHeight="1" x14ac:dyDescent="0.25">
      <c r="A30" s="6" t="s">
        <v>33</v>
      </c>
      <c r="B30" s="6"/>
      <c r="C30" s="6"/>
      <c r="D30" s="6"/>
      <c r="H30" s="1">
        <f>H29*0.15</f>
        <v>0</v>
      </c>
    </row>
    <row r="31" spans="1:9" ht="30" customHeight="1" x14ac:dyDescent="0.25">
      <c r="A31" s="6" t="s">
        <v>34</v>
      </c>
      <c r="B31" s="6"/>
      <c r="C31" s="6"/>
      <c r="D31" s="6"/>
      <c r="H31" s="1">
        <f>SUM(H29:H30)</f>
        <v>0</v>
      </c>
    </row>
    <row r="33" spans="1:8" x14ac:dyDescent="0.25">
      <c r="D33" s="1" t="s">
        <v>13</v>
      </c>
    </row>
    <row r="34" spans="1:8" ht="30" x14ac:dyDescent="0.25">
      <c r="A34" s="1" t="s">
        <v>31</v>
      </c>
      <c r="D34" s="1" t="s">
        <v>30</v>
      </c>
      <c r="E34" s="1" t="s">
        <v>31</v>
      </c>
      <c r="F34" s="1" t="s">
        <v>31</v>
      </c>
      <c r="G34" s="1" t="s">
        <v>31</v>
      </c>
      <c r="H34" s="1" t="s">
        <v>31</v>
      </c>
    </row>
    <row r="35" spans="1:8" ht="45" x14ac:dyDescent="0.25">
      <c r="A35" s="1" t="s">
        <v>31</v>
      </c>
      <c r="D35" s="1" t="s">
        <v>41</v>
      </c>
      <c r="E35" s="1" t="s">
        <v>31</v>
      </c>
      <c r="F35" s="1" t="s">
        <v>31</v>
      </c>
      <c r="G35" s="1" t="s">
        <v>31</v>
      </c>
      <c r="H35" s="1" t="s">
        <v>31</v>
      </c>
    </row>
    <row r="36" spans="1:8" ht="30" x14ac:dyDescent="0.25">
      <c r="A36" s="1" t="s">
        <v>31</v>
      </c>
      <c r="D36" s="1" t="s">
        <v>27</v>
      </c>
      <c r="E36" s="1" t="s">
        <v>31</v>
      </c>
      <c r="F36" s="1" t="s">
        <v>31</v>
      </c>
      <c r="G36" s="1" t="s">
        <v>31</v>
      </c>
      <c r="H36" s="1" t="s">
        <v>31</v>
      </c>
    </row>
    <row r="37" spans="1:8" ht="30" x14ac:dyDescent="0.25">
      <c r="A37" s="1" t="s">
        <v>31</v>
      </c>
      <c r="D37" s="1" t="s">
        <v>29</v>
      </c>
      <c r="E37" s="1" t="s">
        <v>31</v>
      </c>
      <c r="F37" s="1" t="s">
        <v>31</v>
      </c>
      <c r="G37" s="1" t="s">
        <v>31</v>
      </c>
      <c r="H37" s="1" t="s">
        <v>31</v>
      </c>
    </row>
    <row r="38" spans="1:8" ht="45" x14ac:dyDescent="0.25">
      <c r="A38" s="1" t="s">
        <v>31</v>
      </c>
      <c r="D38" s="1" t="s">
        <v>44</v>
      </c>
      <c r="E38" s="1" t="s">
        <v>31</v>
      </c>
      <c r="F38" s="1" t="s">
        <v>31</v>
      </c>
      <c r="G38" s="1" t="s">
        <v>31</v>
      </c>
      <c r="H38" s="1" t="s">
        <v>31</v>
      </c>
    </row>
  </sheetData>
  <mergeCells count="5">
    <mergeCell ref="B2:H2"/>
    <mergeCell ref="A1:H1"/>
    <mergeCell ref="A29:D29"/>
    <mergeCell ref="A30:D30"/>
    <mergeCell ref="A31:D3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2015-07-20T12:11:41Z</dcterms:created>
  <dcterms:modified xsi:type="dcterms:W3CDTF">2015-07-27T09:33:00Z</dcterms:modified>
</cp:coreProperties>
</file>