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65356" windowWidth="19410" windowHeight="11010" activeTab="0"/>
  </bookViews>
  <sheets>
    <sheet name="Výkaz ostatní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<sst xmlns="http://schemas.openxmlformats.org/spreadsheetml/2006/main" count="74" uniqueCount="55">
  <si>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1.</t>
  </si>
  <si>
    <t>2.</t>
  </si>
  <si>
    <t>3.</t>
  </si>
  <si>
    <t>4.</t>
  </si>
  <si>
    <t>5.</t>
  </si>
  <si>
    <t>6.</t>
  </si>
  <si>
    <t>m</t>
  </si>
  <si>
    <t>soubor</t>
  </si>
  <si>
    <t>kus</t>
  </si>
  <si>
    <t>m2</t>
  </si>
  <si>
    <t>m3</t>
  </si>
  <si>
    <t>Ostatní materiál a nástroje</t>
  </si>
  <si>
    <t>tužka</t>
  </si>
  <si>
    <t>rukavice</t>
  </si>
  <si>
    <t>zalamovací kobercový nůž</t>
  </si>
  <si>
    <t>Osobní výbava pro každého pracovníka</t>
  </si>
  <si>
    <t>Potřebné nářadí</t>
  </si>
  <si>
    <t>pásmo, dálkoměr, vodováha</t>
  </si>
  <si>
    <t>Ostatní materiál</t>
  </si>
  <si>
    <t xml:space="preserve">Pila na řezání potrubí, pilník, štípačky-pákové kleště, gumová palička, pistole na mont.pěnu </t>
  </si>
  <si>
    <t>Vrtačka s příklepem, sbíječka, vázací drát</t>
  </si>
  <si>
    <t>Lopata, rýč, krumpáč, kovové hrábě, kolečko</t>
  </si>
  <si>
    <t>Materiál pro úpravy zahr.domku</t>
  </si>
  <si>
    <t>Nopová fólie pro obvod domku 25m, výška pásu?</t>
  </si>
  <si>
    <t>Extrudovaný polystyren tl.5cm (pro obvod 25m, výška?, lepený na pur pěnu)</t>
  </si>
  <si>
    <t>Pur pěna pistolová k lepení polystyrénu</t>
  </si>
  <si>
    <t>Montážní pěna studnová, pistolová</t>
  </si>
  <si>
    <t>Pozn.: Obvodové stěny po odkopání nechat před izolací řádně vysušit</t>
  </si>
  <si>
    <t>Vodoměr pro přehled odběru vody ze studny</t>
  </si>
  <si>
    <t>Podsyp a obsyp dren. Potrubí, (struska) 0,3*0,3*délka potr.</t>
  </si>
  <si>
    <t>Geotextílie nad dren.potrubím 2xvrstva</t>
  </si>
  <si>
    <t>Geotextílie nad dren.vrstvou 2xvrstva</t>
  </si>
  <si>
    <t>Zakončovací lišta nad Nopovou fólii</t>
  </si>
  <si>
    <t>Drenážní potrubí DN100 flexibilní - dopojeno do hl. odvodňovacího drenu</t>
  </si>
  <si>
    <t>Hlavní odvodňovací dren -připojen před revizní šachtu RŠD</t>
  </si>
  <si>
    <t>Dno drenážního výkopu vysypané dren. kamenivem (struska) 0,5*0,5m tl. * 9m délka</t>
  </si>
  <si>
    <t>Ochranné potrubí datového kabelu (PE100 d32)</t>
  </si>
  <si>
    <t>Elektrokabel CYKY 3 žíly Cu 1,5mm (pro čerpadlo do studny)</t>
  </si>
  <si>
    <t>Značkovací sprej</t>
  </si>
  <si>
    <t>Připoložení datového kabelu k přípojce elektro</t>
  </si>
  <si>
    <t>Datový tel. Kabel nebo pro LAN sítě</t>
  </si>
  <si>
    <t>Stavební kolečko</t>
  </si>
  <si>
    <t>Stavební provázek</t>
  </si>
  <si>
    <t>Doprava z prodejny na adresu Ostrava Heřmanice ul. Najzarova p.č.402/21 (ca 6km)</t>
  </si>
  <si>
    <t>Objednatel: Lukáš Vintr, tel.:</t>
  </si>
  <si>
    <t>Fakturační údaje budou na firmu…</t>
  </si>
  <si>
    <t>svinovací 5-metr</t>
  </si>
  <si>
    <t xml:space="preserve"> + výkop</t>
  </si>
  <si>
    <t>montáž</t>
  </si>
  <si>
    <t>celkem</t>
  </si>
  <si>
    <t>po průzkumu v další etapě</t>
  </si>
  <si>
    <t>přesun hmot a materiálu</t>
  </si>
  <si>
    <t>kpl</t>
  </si>
  <si>
    <t>cenová nabídka na montáže a zemní práce (bez dodávky materiálu,šachtic, žumpy,sypkých materiálu)</t>
  </si>
  <si>
    <t>Celkem (s DPH)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</si>
</sst>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#,##0.0"/>
    <numFmt numFmtId="170" formatCode="#,##0.00\ &quot;Kč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trike/>
      <sz val="10"/>
      <name val="Arial CE"/>
      <family val="2"/>
    </font>
    <font>
      <b/>
      <strike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40"/>
      <name val="Arial CE"/>
      <family val="2"/>
    </font>
    <font>
      <i/>
      <sz val="8"/>
      <color indexed="10"/>
      <name val="Arial CE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B0F0"/>
      <name val="Arial CE"/>
      <family val="2"/>
    </font>
    <font>
      <i/>
      <sz val="8"/>
      <color rgb="FFFF0000"/>
      <name val="Arial CE"/>
      <family val="0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0" fillId="0" borderId="18" xfId="0" applyNumberFormat="1" applyBorder="1" applyAlignment="1">
      <alignment/>
    </xf>
    <xf numFmtId="170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/>
    </xf>
    <xf numFmtId="170" fontId="0" fillId="33" borderId="18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170" fontId="0" fillId="0" borderId="23" xfId="0" applyNumberFormat="1" applyFont="1" applyBorder="1" applyAlignment="1">
      <alignment/>
    </xf>
    <xf numFmtId="170" fontId="0" fillId="0" borderId="23" xfId="0" applyNumberFormat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0" fontId="45" fillId="0" borderId="12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2" fontId="4" fillId="0" borderId="13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L43" sqref="L43"/>
    </sheetView>
  </sheetViews>
  <sheetFormatPr defaultColWidth="9.00390625" defaultRowHeight="12.75"/>
  <cols>
    <col min="1" max="1" width="2.75390625" style="0" customWidth="1"/>
    <col min="5" max="5" width="11.125" style="0" bestFit="1" customWidth="1"/>
    <col min="9" max="10" width="6.75390625" style="0" customWidth="1"/>
    <col min="12" max="12" width="11.375" style="0" customWidth="1"/>
    <col min="13" max="13" width="13.00390625" style="0" customWidth="1"/>
  </cols>
  <sheetData>
    <row r="1" spans="1:19" ht="16.5" thickBot="1">
      <c r="A1" s="50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51"/>
      <c r="R1" s="51"/>
      <c r="S1" s="38"/>
    </row>
    <row r="2" spans="1:13" ht="15.75" thickBot="1">
      <c r="A2" s="52" t="s">
        <v>11</v>
      </c>
      <c r="B2" s="3"/>
      <c r="C2" s="2"/>
      <c r="D2" s="2"/>
      <c r="E2" s="2"/>
      <c r="F2" s="2"/>
      <c r="G2" s="2"/>
      <c r="H2" s="2"/>
      <c r="I2" s="2"/>
      <c r="J2" s="2"/>
      <c r="K2" s="2"/>
      <c r="L2" s="21" t="s">
        <v>48</v>
      </c>
      <c r="M2" s="22" t="s">
        <v>49</v>
      </c>
    </row>
    <row r="3" spans="1:13" ht="12.75">
      <c r="A3" s="44" t="s">
        <v>0</v>
      </c>
      <c r="B3" s="81" t="s">
        <v>39</v>
      </c>
      <c r="C3" s="82"/>
      <c r="D3" s="82"/>
      <c r="E3" s="82"/>
      <c r="F3" s="82"/>
      <c r="G3" s="82"/>
      <c r="H3" s="83"/>
      <c r="I3" s="10"/>
      <c r="J3" s="13"/>
      <c r="K3" s="23"/>
      <c r="L3" s="25"/>
      <c r="M3" s="25"/>
    </row>
    <row r="4" spans="1:13" ht="12.75">
      <c r="A4" s="4"/>
      <c r="B4" s="84" t="s">
        <v>40</v>
      </c>
      <c r="C4" s="85"/>
      <c r="D4" s="85"/>
      <c r="E4" s="85"/>
      <c r="F4" s="85"/>
      <c r="G4" s="85"/>
      <c r="H4" s="86"/>
      <c r="I4" s="28" t="s">
        <v>6</v>
      </c>
      <c r="J4" s="29">
        <v>18</v>
      </c>
      <c r="K4" s="30"/>
      <c r="L4" s="31"/>
      <c r="M4" s="31">
        <f>L4*J4</f>
        <v>0</v>
      </c>
    </row>
    <row r="5" spans="1:13" ht="13.5" customHeight="1">
      <c r="A5" s="4"/>
      <c r="B5" s="88" t="s">
        <v>36</v>
      </c>
      <c r="C5" s="89"/>
      <c r="D5" s="89"/>
      <c r="E5" s="89"/>
      <c r="F5" s="89"/>
      <c r="G5" s="89"/>
      <c r="H5" s="89"/>
      <c r="I5" s="32" t="s">
        <v>6</v>
      </c>
      <c r="J5" s="18">
        <v>18</v>
      </c>
      <c r="K5" s="16"/>
      <c r="L5" s="27"/>
      <c r="M5" s="31">
        <f>L5*J5</f>
        <v>0</v>
      </c>
    </row>
    <row r="6" spans="1:13" ht="12.75">
      <c r="A6" s="6" t="s">
        <v>1</v>
      </c>
      <c r="B6" s="87" t="s">
        <v>34</v>
      </c>
      <c r="C6" s="65"/>
      <c r="D6" s="65"/>
      <c r="E6" s="65"/>
      <c r="F6" s="65"/>
      <c r="G6" s="65"/>
      <c r="H6" s="57"/>
      <c r="I6" s="5"/>
      <c r="J6" s="14"/>
      <c r="K6" s="4"/>
      <c r="L6" s="26"/>
      <c r="M6" s="26"/>
    </row>
    <row r="7" spans="1:13" ht="12.75">
      <c r="A7" s="4"/>
      <c r="B7" s="72" t="s">
        <v>35</v>
      </c>
      <c r="C7" s="65"/>
      <c r="D7" s="65"/>
      <c r="E7" s="65"/>
      <c r="F7" s="65"/>
      <c r="G7" s="65"/>
      <c r="H7" s="8"/>
      <c r="I7" s="11" t="s">
        <v>10</v>
      </c>
      <c r="J7" s="14">
        <f>0.5*0.5*9</f>
        <v>2.25</v>
      </c>
      <c r="K7" s="4"/>
      <c r="L7" s="26">
        <v>400</v>
      </c>
      <c r="M7" s="26">
        <f>L7*J7</f>
        <v>900</v>
      </c>
    </row>
    <row r="8" spans="1:13" ht="12.75">
      <c r="A8" s="4"/>
      <c r="B8" s="72" t="s">
        <v>31</v>
      </c>
      <c r="C8" s="65"/>
      <c r="D8" s="65"/>
      <c r="E8" s="65"/>
      <c r="F8" s="65"/>
      <c r="G8" s="65"/>
      <c r="H8" s="8"/>
      <c r="I8" s="11" t="s">
        <v>9</v>
      </c>
      <c r="J8" s="14">
        <v>9</v>
      </c>
      <c r="K8" s="4"/>
      <c r="L8" s="26">
        <v>40</v>
      </c>
      <c r="M8" s="26">
        <f aca="true" t="shared" si="0" ref="M8:M17">L8*J8</f>
        <v>360</v>
      </c>
    </row>
    <row r="9" spans="1:13" ht="12.75">
      <c r="A9" s="4"/>
      <c r="B9" s="72"/>
      <c r="C9" s="65"/>
      <c r="D9" s="65"/>
      <c r="E9" s="65"/>
      <c r="F9" s="65"/>
      <c r="G9" s="65"/>
      <c r="H9" s="8"/>
      <c r="I9" s="11"/>
      <c r="J9" s="14"/>
      <c r="K9" s="4"/>
      <c r="L9" s="26"/>
      <c r="M9" s="26">
        <f t="shared" si="0"/>
        <v>0</v>
      </c>
    </row>
    <row r="10" spans="1:13" ht="12.75">
      <c r="A10" s="6" t="s">
        <v>2</v>
      </c>
      <c r="B10" s="56" t="s">
        <v>22</v>
      </c>
      <c r="C10" s="73"/>
      <c r="D10" s="73"/>
      <c r="E10" s="73"/>
      <c r="F10" s="73"/>
      <c r="G10" s="73"/>
      <c r="H10" s="74"/>
      <c r="I10" s="7"/>
      <c r="J10" s="14"/>
      <c r="K10" s="4"/>
      <c r="L10" s="26"/>
      <c r="M10" s="26">
        <f t="shared" si="0"/>
        <v>0</v>
      </c>
    </row>
    <row r="11" spans="1:16" ht="12.75">
      <c r="A11" s="45"/>
      <c r="B11" s="66" t="s">
        <v>23</v>
      </c>
      <c r="C11" s="67"/>
      <c r="D11" s="67"/>
      <c r="E11" s="67"/>
      <c r="F11" s="67"/>
      <c r="G11" s="67"/>
      <c r="H11" s="68"/>
      <c r="I11" s="33" t="s">
        <v>7</v>
      </c>
      <c r="J11" s="34">
        <v>1</v>
      </c>
      <c r="K11" s="35"/>
      <c r="L11" s="36"/>
      <c r="M11" s="36">
        <f t="shared" si="0"/>
        <v>0</v>
      </c>
      <c r="N11" s="37" t="s">
        <v>50</v>
      </c>
      <c r="O11" s="38"/>
      <c r="P11" s="38"/>
    </row>
    <row r="12" spans="1:16" ht="12.75">
      <c r="A12" s="45"/>
      <c r="B12" s="66" t="s">
        <v>32</v>
      </c>
      <c r="C12" s="67"/>
      <c r="D12" s="67"/>
      <c r="E12" s="67"/>
      <c r="F12" s="67"/>
      <c r="G12" s="67"/>
      <c r="H12" s="68"/>
      <c r="I12" s="33" t="s">
        <v>6</v>
      </c>
      <c r="J12" s="34">
        <v>25</v>
      </c>
      <c r="K12" s="35"/>
      <c r="L12" s="36"/>
      <c r="M12" s="36">
        <f t="shared" si="0"/>
        <v>0</v>
      </c>
      <c r="N12" s="37" t="s">
        <v>50</v>
      </c>
      <c r="O12" s="38"/>
      <c r="P12" s="38"/>
    </row>
    <row r="13" spans="1:16" ht="12.75">
      <c r="A13" s="45"/>
      <c r="B13" s="66" t="s">
        <v>24</v>
      </c>
      <c r="C13" s="67"/>
      <c r="D13" s="67"/>
      <c r="E13" s="67"/>
      <c r="F13" s="67"/>
      <c r="G13" s="67"/>
      <c r="H13" s="68"/>
      <c r="I13" s="33" t="s">
        <v>7</v>
      </c>
      <c r="J13" s="39">
        <v>1</v>
      </c>
      <c r="K13" s="35"/>
      <c r="L13" s="36"/>
      <c r="M13" s="36">
        <f t="shared" si="0"/>
        <v>0</v>
      </c>
      <c r="N13" s="37" t="s">
        <v>50</v>
      </c>
      <c r="O13" s="38"/>
      <c r="P13" s="38"/>
    </row>
    <row r="14" spans="1:16" ht="12.75">
      <c r="A14" s="45"/>
      <c r="B14" s="66" t="s">
        <v>25</v>
      </c>
      <c r="C14" s="67"/>
      <c r="D14" s="67"/>
      <c r="E14" s="67"/>
      <c r="F14" s="67"/>
      <c r="G14" s="67"/>
      <c r="H14" s="68"/>
      <c r="I14" s="40" t="s">
        <v>8</v>
      </c>
      <c r="J14" s="39">
        <v>10</v>
      </c>
      <c r="K14" s="35"/>
      <c r="L14" s="36"/>
      <c r="M14" s="36">
        <f t="shared" si="0"/>
        <v>0</v>
      </c>
      <c r="N14" s="37" t="s">
        <v>50</v>
      </c>
      <c r="O14" s="38"/>
      <c r="P14" s="38"/>
    </row>
    <row r="15" spans="1:13" ht="12.75">
      <c r="A15" s="45"/>
      <c r="B15" s="58" t="s">
        <v>33</v>
      </c>
      <c r="C15" s="65"/>
      <c r="D15" s="65"/>
      <c r="E15" s="65"/>
      <c r="F15" s="65"/>
      <c r="G15" s="65"/>
      <c r="H15" s="57"/>
      <c r="I15" s="7" t="s">
        <v>6</v>
      </c>
      <c r="J15" s="15">
        <v>35</v>
      </c>
      <c r="K15" s="4" t="s">
        <v>47</v>
      </c>
      <c r="L15" s="26">
        <v>285</v>
      </c>
      <c r="M15" s="26">
        <f t="shared" si="0"/>
        <v>9975</v>
      </c>
    </row>
    <row r="16" spans="1:13" ht="12.75">
      <c r="A16" s="45"/>
      <c r="B16" s="58" t="s">
        <v>29</v>
      </c>
      <c r="C16" s="65"/>
      <c r="D16" s="65"/>
      <c r="E16" s="65"/>
      <c r="F16" s="65"/>
      <c r="G16" s="65"/>
      <c r="H16" s="57"/>
      <c r="I16" s="7" t="s">
        <v>10</v>
      </c>
      <c r="J16" s="15">
        <f>0.3*0.3*J15</f>
        <v>3.15</v>
      </c>
      <c r="K16" s="4"/>
      <c r="L16" s="26">
        <v>400</v>
      </c>
      <c r="M16" s="26">
        <f t="shared" si="0"/>
        <v>1260</v>
      </c>
    </row>
    <row r="17" spans="1:13" ht="12.75">
      <c r="A17" s="45"/>
      <c r="B17" s="58" t="s">
        <v>30</v>
      </c>
      <c r="C17" s="65"/>
      <c r="D17" s="65"/>
      <c r="E17" s="65"/>
      <c r="F17" s="65"/>
      <c r="G17" s="65"/>
      <c r="H17" s="57"/>
      <c r="I17" s="7" t="s">
        <v>9</v>
      </c>
      <c r="J17" s="15">
        <f>J15</f>
        <v>35</v>
      </c>
      <c r="K17" s="4"/>
      <c r="L17" s="26">
        <v>40</v>
      </c>
      <c r="M17" s="26">
        <f t="shared" si="0"/>
        <v>1400</v>
      </c>
    </row>
    <row r="18" spans="1:13" ht="12.75">
      <c r="A18" s="45"/>
      <c r="B18" s="75" t="s">
        <v>27</v>
      </c>
      <c r="C18" s="76"/>
      <c r="D18" s="76"/>
      <c r="E18" s="76"/>
      <c r="F18" s="76"/>
      <c r="G18" s="76"/>
      <c r="H18" s="77"/>
      <c r="I18" s="7"/>
      <c r="J18" s="15"/>
      <c r="K18" s="4"/>
      <c r="L18" s="26"/>
      <c r="M18" s="26"/>
    </row>
    <row r="19" spans="1:13" ht="12.75">
      <c r="A19" s="6" t="s">
        <v>3</v>
      </c>
      <c r="B19" s="56" t="s">
        <v>18</v>
      </c>
      <c r="C19" s="73"/>
      <c r="D19" s="73"/>
      <c r="E19" s="73"/>
      <c r="F19" s="73"/>
      <c r="G19" s="73"/>
      <c r="H19" s="74"/>
      <c r="I19" s="7"/>
      <c r="J19" s="15"/>
      <c r="K19" s="4"/>
      <c r="L19" s="26"/>
      <c r="M19" s="26"/>
    </row>
    <row r="20" spans="1:13" ht="12.75">
      <c r="A20" s="45"/>
      <c r="B20" s="59" t="s">
        <v>28</v>
      </c>
      <c r="C20" s="60"/>
      <c r="D20" s="60"/>
      <c r="E20" s="60"/>
      <c r="F20" s="60"/>
      <c r="G20" s="60"/>
      <c r="H20" s="61"/>
      <c r="I20" s="7" t="s">
        <v>8</v>
      </c>
      <c r="J20" s="15">
        <v>1</v>
      </c>
      <c r="K20" s="4"/>
      <c r="L20" s="26"/>
      <c r="M20" s="26"/>
    </row>
    <row r="21" spans="1:13" ht="12.75">
      <c r="A21" s="45"/>
      <c r="B21" s="78" t="s">
        <v>37</v>
      </c>
      <c r="C21" s="79"/>
      <c r="D21" s="79"/>
      <c r="E21" s="79"/>
      <c r="F21" s="79"/>
      <c r="G21" s="79"/>
      <c r="H21" s="80"/>
      <c r="I21" s="7" t="s">
        <v>6</v>
      </c>
      <c r="J21" s="15">
        <v>30</v>
      </c>
      <c r="K21" s="4"/>
      <c r="L21" s="26"/>
      <c r="M21" s="26"/>
    </row>
    <row r="22" spans="1:13" ht="12.75">
      <c r="A22" s="45"/>
      <c r="B22" s="59" t="s">
        <v>38</v>
      </c>
      <c r="C22" s="60"/>
      <c r="D22" s="60"/>
      <c r="E22" s="60"/>
      <c r="F22" s="60"/>
      <c r="G22" s="60"/>
      <c r="H22" s="61"/>
      <c r="I22" s="11" t="s">
        <v>8</v>
      </c>
      <c r="J22" s="15">
        <v>1</v>
      </c>
      <c r="K22" s="4"/>
      <c r="L22" s="26"/>
      <c r="M22" s="26"/>
    </row>
    <row r="23" spans="1:13" ht="12.75">
      <c r="A23" s="45"/>
      <c r="B23" s="58" t="s">
        <v>26</v>
      </c>
      <c r="C23" s="65"/>
      <c r="D23" s="65"/>
      <c r="E23" s="65"/>
      <c r="F23" s="65"/>
      <c r="G23" s="65"/>
      <c r="H23" s="57"/>
      <c r="I23" s="11" t="s">
        <v>8</v>
      </c>
      <c r="J23" s="15">
        <v>2</v>
      </c>
      <c r="K23" s="4"/>
      <c r="L23" s="26"/>
      <c r="M23" s="26"/>
    </row>
    <row r="24" spans="1:13" ht="12.75">
      <c r="A24" s="45"/>
      <c r="B24" s="58" t="s">
        <v>41</v>
      </c>
      <c r="C24" s="65"/>
      <c r="D24" s="65"/>
      <c r="E24" s="65"/>
      <c r="F24" s="65"/>
      <c r="G24" s="65"/>
      <c r="H24" s="57"/>
      <c r="I24" s="11" t="s">
        <v>8</v>
      </c>
      <c r="J24" s="15">
        <v>1</v>
      </c>
      <c r="K24" s="4"/>
      <c r="L24" s="26"/>
      <c r="M24" s="26"/>
    </row>
    <row r="25" spans="1:13" ht="12.75">
      <c r="A25" s="45"/>
      <c r="B25" s="58" t="s">
        <v>42</v>
      </c>
      <c r="C25" s="65"/>
      <c r="D25" s="65"/>
      <c r="E25" s="65"/>
      <c r="F25" s="65"/>
      <c r="G25" s="65"/>
      <c r="H25" s="57"/>
      <c r="I25" s="11" t="s">
        <v>8</v>
      </c>
      <c r="J25" s="15">
        <v>1</v>
      </c>
      <c r="K25" s="4"/>
      <c r="L25" s="26"/>
      <c r="M25" s="26"/>
    </row>
    <row r="26" spans="1:13" s="19" customFormat="1" ht="12.75">
      <c r="A26" s="16" t="s">
        <v>4</v>
      </c>
      <c r="B26" s="69" t="s">
        <v>16</v>
      </c>
      <c r="C26" s="70"/>
      <c r="D26" s="70"/>
      <c r="E26" s="70"/>
      <c r="F26" s="70"/>
      <c r="G26" s="70"/>
      <c r="H26" s="71"/>
      <c r="I26" s="17"/>
      <c r="J26" s="18"/>
      <c r="K26" s="16"/>
      <c r="L26" s="27"/>
      <c r="M26" s="27"/>
    </row>
    <row r="27" spans="1:13" s="19" customFormat="1" ht="12.75">
      <c r="A27" s="16"/>
      <c r="B27" s="62" t="s">
        <v>21</v>
      </c>
      <c r="C27" s="63"/>
      <c r="D27" s="63"/>
      <c r="E27" s="63"/>
      <c r="F27" s="63"/>
      <c r="G27" s="63"/>
      <c r="H27" s="64"/>
      <c r="I27" s="17"/>
      <c r="J27" s="18"/>
      <c r="K27" s="16"/>
      <c r="L27" s="27"/>
      <c r="M27" s="27"/>
    </row>
    <row r="28" spans="1:13" s="19" customFormat="1" ht="12.75">
      <c r="A28" s="16"/>
      <c r="B28" s="62" t="s">
        <v>17</v>
      </c>
      <c r="C28" s="63"/>
      <c r="D28" s="63"/>
      <c r="E28" s="63"/>
      <c r="F28" s="63"/>
      <c r="G28" s="63"/>
      <c r="H28" s="64"/>
      <c r="I28" s="17"/>
      <c r="J28" s="18"/>
      <c r="K28" s="16"/>
      <c r="L28" s="27"/>
      <c r="M28" s="27"/>
    </row>
    <row r="29" spans="1:13" s="19" customFormat="1" ht="12.75">
      <c r="A29" s="16"/>
      <c r="B29" s="62" t="s">
        <v>19</v>
      </c>
      <c r="C29" s="63"/>
      <c r="D29" s="63"/>
      <c r="E29" s="63"/>
      <c r="F29" s="63"/>
      <c r="G29" s="63"/>
      <c r="H29" s="64"/>
      <c r="I29" s="17"/>
      <c r="J29" s="18"/>
      <c r="K29" s="16"/>
      <c r="L29" s="27"/>
      <c r="M29" s="27"/>
    </row>
    <row r="30" spans="1:13" s="19" customFormat="1" ht="12.75">
      <c r="A30" s="16"/>
      <c r="B30" s="62" t="s">
        <v>20</v>
      </c>
      <c r="C30" s="63"/>
      <c r="D30" s="63"/>
      <c r="E30" s="63"/>
      <c r="F30" s="63"/>
      <c r="G30" s="63"/>
      <c r="H30" s="64"/>
      <c r="I30" s="17"/>
      <c r="J30" s="18"/>
      <c r="K30" s="16"/>
      <c r="L30" s="27"/>
      <c r="M30" s="27"/>
    </row>
    <row r="31" spans="1:13" ht="12.75">
      <c r="A31" s="6" t="s">
        <v>5</v>
      </c>
      <c r="B31" s="56" t="s">
        <v>15</v>
      </c>
      <c r="C31" s="73"/>
      <c r="D31" s="73"/>
      <c r="E31" s="73"/>
      <c r="F31" s="73"/>
      <c r="G31" s="73"/>
      <c r="H31" s="74"/>
      <c r="I31" s="11"/>
      <c r="J31" s="15"/>
      <c r="K31" s="4"/>
      <c r="L31" s="26"/>
      <c r="M31" s="26"/>
    </row>
    <row r="32" spans="1:13" ht="12.75">
      <c r="A32" s="45"/>
      <c r="B32" s="58" t="s">
        <v>46</v>
      </c>
      <c r="C32" s="65"/>
      <c r="D32" s="65"/>
      <c r="E32" s="65"/>
      <c r="F32" s="65"/>
      <c r="G32" s="65"/>
      <c r="H32" s="57"/>
      <c r="I32" s="11" t="s">
        <v>8</v>
      </c>
      <c r="J32" s="15">
        <v>2</v>
      </c>
      <c r="K32" s="4"/>
      <c r="L32" s="26"/>
      <c r="M32" s="26"/>
    </row>
    <row r="33" spans="1:13" ht="12.75">
      <c r="A33" s="45"/>
      <c r="B33" s="53" t="s">
        <v>12</v>
      </c>
      <c r="C33" s="54"/>
      <c r="D33" s="54"/>
      <c r="E33" s="54"/>
      <c r="F33" s="54"/>
      <c r="G33" s="54"/>
      <c r="H33" s="55"/>
      <c r="I33" s="11" t="s">
        <v>8</v>
      </c>
      <c r="J33" s="15">
        <v>2</v>
      </c>
      <c r="K33" s="4"/>
      <c r="L33" s="26"/>
      <c r="M33" s="26"/>
    </row>
    <row r="34" spans="1:13" ht="12.75">
      <c r="A34" s="45"/>
      <c r="B34" s="53" t="s">
        <v>14</v>
      </c>
      <c r="C34" s="54"/>
      <c r="D34" s="54"/>
      <c r="E34" s="54"/>
      <c r="F34" s="54"/>
      <c r="G34" s="54"/>
      <c r="H34" s="55"/>
      <c r="I34" s="11" t="s">
        <v>8</v>
      </c>
      <c r="J34" s="15">
        <v>2</v>
      </c>
      <c r="K34" s="4"/>
      <c r="L34" s="26"/>
      <c r="M34" s="26"/>
    </row>
    <row r="35" spans="1:13" ht="12.75">
      <c r="A35" s="45"/>
      <c r="B35" s="53" t="s">
        <v>13</v>
      </c>
      <c r="C35" s="54"/>
      <c r="D35" s="54"/>
      <c r="E35" s="54"/>
      <c r="F35" s="54"/>
      <c r="G35" s="54"/>
      <c r="H35" s="55"/>
      <c r="I35" s="11" t="s">
        <v>8</v>
      </c>
      <c r="J35" s="15">
        <v>2</v>
      </c>
      <c r="K35" s="4"/>
      <c r="L35" s="26"/>
      <c r="M35" s="26"/>
    </row>
    <row r="36" spans="2:13" ht="13.5" thickBot="1">
      <c r="B36" s="9" t="s">
        <v>51</v>
      </c>
      <c r="C36" s="1"/>
      <c r="D36" s="1"/>
      <c r="E36" s="1"/>
      <c r="F36" s="1"/>
      <c r="G36" s="1"/>
      <c r="H36" s="1"/>
      <c r="I36" s="12" t="s">
        <v>52</v>
      </c>
      <c r="J36" s="46">
        <v>1</v>
      </c>
      <c r="K36" s="24"/>
      <c r="L36" s="47">
        <v>2500</v>
      </c>
      <c r="M36" s="48">
        <f>L36*J36</f>
        <v>2500</v>
      </c>
    </row>
    <row r="37" ht="12.75">
      <c r="B37" t="s">
        <v>43</v>
      </c>
    </row>
    <row r="38" spans="2:5" ht="13.5" thickBot="1">
      <c r="B38" t="s">
        <v>44</v>
      </c>
      <c r="E38" s="20">
        <v>702121708</v>
      </c>
    </row>
    <row r="39" spans="2:13" ht="16.5" thickBot="1">
      <c r="B39" t="s">
        <v>45</v>
      </c>
      <c r="I39" s="41"/>
      <c r="J39" s="43"/>
      <c r="K39" s="43"/>
      <c r="L39" s="42" t="s">
        <v>54</v>
      </c>
      <c r="M39" s="49">
        <f>SUM(M4:M38)</f>
        <v>16395</v>
      </c>
    </row>
  </sheetData>
  <sheetProtection/>
  <mergeCells count="33">
    <mergeCell ref="B6:H6"/>
    <mergeCell ref="B9:G9"/>
    <mergeCell ref="B5:H5"/>
    <mergeCell ref="B19:H19"/>
    <mergeCell ref="B20:H20"/>
    <mergeCell ref="B21:H21"/>
    <mergeCell ref="B23:H23"/>
    <mergeCell ref="B16:H16"/>
    <mergeCell ref="B3:H3"/>
    <mergeCell ref="B8:G8"/>
    <mergeCell ref="B4:H4"/>
    <mergeCell ref="B15:H15"/>
    <mergeCell ref="B12:H12"/>
    <mergeCell ref="B7:G7"/>
    <mergeCell ref="B10:H10"/>
    <mergeCell ref="B11:H11"/>
    <mergeCell ref="B17:H17"/>
    <mergeCell ref="B28:H28"/>
    <mergeCell ref="B35:H35"/>
    <mergeCell ref="B25:H25"/>
    <mergeCell ref="B31:H31"/>
    <mergeCell ref="B32:H32"/>
    <mergeCell ref="B33:H33"/>
    <mergeCell ref="B22:H22"/>
    <mergeCell ref="B34:H34"/>
    <mergeCell ref="B30:H30"/>
    <mergeCell ref="B27:H27"/>
    <mergeCell ref="B24:H24"/>
    <mergeCell ref="B13:H13"/>
    <mergeCell ref="B26:H26"/>
    <mergeCell ref="B29:H29"/>
    <mergeCell ref="B14:H14"/>
    <mergeCell ref="B18:H18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Vintr Lukáš, Ing.</cp:lastModifiedBy>
  <cp:lastPrinted>2018-06-11T06:42:53Z</cp:lastPrinted>
  <dcterms:created xsi:type="dcterms:W3CDTF">2008-12-14T19:42:19Z</dcterms:created>
  <dcterms:modified xsi:type="dcterms:W3CDTF">2018-09-04T12:15:03Z</dcterms:modified>
  <cp:category/>
  <cp:version/>
  <cp:contentType/>
  <cp:contentStatus/>
</cp:coreProperties>
</file>