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85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/>
  <c r="D18" l="1"/>
  <c r="D64"/>
  <c r="D55"/>
  <c r="D19"/>
  <c r="D15"/>
  <c r="D14"/>
</calcChain>
</file>

<file path=xl/sharedStrings.xml><?xml version="1.0" encoding="utf-8"?>
<sst xmlns="http://schemas.openxmlformats.org/spreadsheetml/2006/main" count="141" uniqueCount="99">
  <si>
    <t>Výkaz výměr</t>
  </si>
  <si>
    <t>Stavební práce</t>
  </si>
  <si>
    <t>Svislé konstrukce</t>
  </si>
  <si>
    <t>Vodorovné konstrukce</t>
  </si>
  <si>
    <t>01</t>
  </si>
  <si>
    <t>02</t>
  </si>
  <si>
    <t>Popis</t>
  </si>
  <si>
    <t>MJ</t>
  </si>
  <si>
    <t>Výměra</t>
  </si>
  <si>
    <t>Ztracené bednění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</si>
  <si>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</si>
  <si>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ks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</si>
  <si>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</si>
  <si>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</si>
  <si>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Střešní konstrukce</t>
  </si>
  <si>
    <t>Konstrukce podlah</t>
  </si>
  <si>
    <t>Číslo</t>
  </si>
  <si>
    <t>KVH profily 60/100 mm - Příčky</t>
  </si>
  <si>
    <t>OSB desky 18 mm</t>
  </si>
  <si>
    <t>Stavební SDK desky (bílé)</t>
  </si>
  <si>
    <t>Impregnované SDK desky (zelené)</t>
  </si>
  <si>
    <t>Základy (podle výkresu Základů)</t>
  </si>
  <si>
    <t>03</t>
  </si>
  <si>
    <t>04</t>
  </si>
  <si>
    <t>05</t>
  </si>
  <si>
    <t>06</t>
  </si>
  <si>
    <t>07</t>
  </si>
  <si>
    <t>08</t>
  </si>
  <si>
    <t>09</t>
  </si>
  <si>
    <t>KVH profily - krokve 100/160 mm</t>
  </si>
  <si>
    <t>KVH profily - kleštiny 80/160 mm</t>
  </si>
  <si>
    <t>KVH profily - pozednice 140/140 mm</t>
  </si>
  <si>
    <t>KVH profily - vaznice středová 140/180 mm</t>
  </si>
  <si>
    <t>KVH profily - sloupek krovu 140/140 mm</t>
  </si>
  <si>
    <t>KVH profily - výměna 100/160 mm</t>
  </si>
  <si>
    <t>KVH profily - vzpěra krovu 140/140 mm</t>
  </si>
  <si>
    <t>Beton do základového pasu C16/20</t>
  </si>
  <si>
    <t>Beton do základové desky C20/25</t>
  </si>
  <si>
    <t>Beton do bednění (podle typu bednění)</t>
  </si>
  <si>
    <t>10</t>
  </si>
  <si>
    <t>KVH profily 60/160 mm - Obvodové stěny</t>
  </si>
  <si>
    <t>Tepelná Izolace 160 mm - obvodové stěny</t>
  </si>
  <si>
    <t>Tepelná izolace 50 mm - obvodové stěny</t>
  </si>
  <si>
    <t>11</t>
  </si>
  <si>
    <t>12</t>
  </si>
  <si>
    <t>13</t>
  </si>
  <si>
    <t>14</t>
  </si>
  <si>
    <t>15</t>
  </si>
  <si>
    <t>16</t>
  </si>
  <si>
    <t>17</t>
  </si>
  <si>
    <t>18</t>
  </si>
  <si>
    <t>Tepelná/zvuková izolace 100 mm - příčky</t>
  </si>
  <si>
    <t>KVH profily - Stropní konstrukce 80/200 mm</t>
  </si>
  <si>
    <t>KVH profily - Stropní konstrukce 60/200 mm</t>
  </si>
  <si>
    <t>19</t>
  </si>
  <si>
    <t>20</t>
  </si>
  <si>
    <t>21</t>
  </si>
  <si>
    <t>22</t>
  </si>
  <si>
    <t>23</t>
  </si>
  <si>
    <t>Skladba A</t>
  </si>
  <si>
    <t>Polystyrén EPS 100 Z tl. 2x 100 mm</t>
  </si>
  <si>
    <t>Penetrační nátěr</t>
  </si>
  <si>
    <t>Skladba B</t>
  </si>
  <si>
    <t>Nášlapné souvrství</t>
  </si>
  <si>
    <t>Desky Rigidur E20 tl. 20 mm</t>
  </si>
  <si>
    <t>Separační PE folie</t>
  </si>
  <si>
    <t>Izolace proti vodě (koupelna)</t>
  </si>
  <si>
    <r>
      <t>Dřevovláknitá deska objem H. 160 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tl. 40 mm</t>
    </r>
  </si>
  <si>
    <t>Záklop z OSB desek tl. 24 mm</t>
  </si>
  <si>
    <t>Prostor mezi profily vyplněn minerální plstí tl. cca 200 mm</t>
  </si>
  <si>
    <t>SDK konstrukce s pozinkovaných profilů CD 27x60 mm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</si>
  <si>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</si>
  <si>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Skladba D</t>
  </si>
  <si>
    <t>Difůzní folie</t>
  </si>
  <si>
    <t>Tepelná izolace tl. min. 250 mm (100+100+50, překrýt)</t>
  </si>
  <si>
    <t>Parotěsná folie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</si>
  <si>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</si>
  <si>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</si>
  <si>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</si>
  <si>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</si>
  <si>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</si>
  <si>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</si>
  <si>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</si>
  <si>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</si>
  <si>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</si>
  <si>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</si>
  <si>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</si>
  <si>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</si>
  <si>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</si>
  <si>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</si>
  <si>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</si>
  <si>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</si>
  <si>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</si>
  <si>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</si>
  <si>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</si>
  <si>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</si>
  <si>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Anhydritová mazanina tl. 50 mm</t>
  </si>
  <si>
    <t>Protiradonová izolace + hydroizolace (200 mm vytažená)</t>
  </si>
  <si>
    <t>Kontaktní zateplovací systém, tepelná izolace tl. min. 100 mm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</si>
</sst>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0" fillId="0" borderId="8" xfId="0" applyBorder="1"/>
    <xf numFmtId="0" fontId="0" fillId="0" borderId="12" xfId="0" applyBorder="1"/>
    <xf numFmtId="0" fontId="0" fillId="0" borderId="17" xfId="0" applyBorder="1"/>
    <xf numFmtId="0" fontId="1" fillId="0" borderId="7" xfId="0" applyFont="1" applyBorder="1"/>
    <xf numFmtId="0" fontId="4" fillId="0" borderId="7" xfId="0" applyFont="1" applyBorder="1"/>
    <xf numFmtId="0" fontId="1" fillId="0" borderId="1" xfId="0" applyFont="1" applyBorder="1"/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5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5"/>
  <sheetViews>
    <sheetView tabSelected="1" topLeftCell="A7" workbookViewId="0">
      <selection activeCell="D16" sqref="D16"/>
    </sheetView>
  </sheetViews>
  <sheetFormatPr defaultRowHeight="15"/>
  <cols>
    <col min="1" max="1" width="9.7109375" style="24" customWidth="1"/>
    <col min="2" max="2" width="57.85546875" customWidth="1"/>
    <col min="3" max="3" width="7.28515625" style="15" customWidth="1"/>
  </cols>
  <sheetData>
    <row r="2" spans="1:4" ht="26.25">
      <c r="A2" s="30" t="s">
        <v>0</v>
      </c>
    </row>
    <row r="3" spans="1:4" ht="15.75" thickBot="1"/>
    <row r="4" spans="1:4" s="15" customFormat="1" ht="15.75" thickBot="1">
      <c r="A4" s="22" t="s">
        <v>16</v>
      </c>
      <c r="B4" s="16" t="s">
        <v>6</v>
      </c>
      <c r="C4" s="16" t="s">
        <v>7</v>
      </c>
      <c r="D4" s="23" t="s">
        <v>8</v>
      </c>
    </row>
    <row r="5" spans="1:4" ht="21">
      <c r="A5" s="25"/>
      <c r="B5" s="8" t="s">
        <v>1</v>
      </c>
      <c r="C5" s="17"/>
      <c r="D5" s="4"/>
    </row>
    <row r="6" spans="1:4">
      <c r="A6" s="26"/>
      <c r="B6" s="9" t="s">
        <v>21</v>
      </c>
      <c r="C6" s="18"/>
      <c r="D6" s="10"/>
    </row>
    <row r="7" spans="1:4" ht="17.25">
      <c r="A7" s="26" t="s">
        <v>4</v>
      </c>
      <c r="B7" s="1" t="s">
        <v>36</v>
      </c>
      <c r="C7" s="18" t="s">
        <v>10</v>
      </c>
      <c r="D7" s="10">
        <v>15.98</v>
      </c>
    </row>
    <row r="8" spans="1:4" ht="17.25">
      <c r="A8" s="26" t="s">
        <v>5</v>
      </c>
      <c r="B8" s="1" t="s">
        <v>37</v>
      </c>
      <c r="C8" s="18" t="s">
        <v>10</v>
      </c>
      <c r="D8" s="10">
        <v>15.78</v>
      </c>
    </row>
    <row r="9" spans="1:4">
      <c r="A9" s="26" t="s">
        <v>22</v>
      </c>
      <c r="B9" s="1" t="s">
        <v>9</v>
      </c>
      <c r="C9" s="18" t="s">
        <v>11</v>
      </c>
      <c r="D9" s="10">
        <v>96</v>
      </c>
    </row>
    <row r="10" spans="1:4" ht="18" thickBot="1">
      <c r="A10" s="27" t="s">
        <v>23</v>
      </c>
      <c r="B10" s="5" t="s">
        <v>38</v>
      </c>
      <c r="C10" s="19" t="s">
        <v>10</v>
      </c>
      <c r="D10" s="11"/>
    </row>
    <row r="11" spans="1:4">
      <c r="A11" s="28"/>
      <c r="B11" s="3"/>
      <c r="C11" s="20"/>
      <c r="D11" s="12"/>
    </row>
    <row r="12" spans="1:4" ht="15.75" thickBot="1">
      <c r="A12" s="29"/>
      <c r="B12" s="6"/>
      <c r="C12" s="21"/>
      <c r="D12" s="13"/>
    </row>
    <row r="13" spans="1:4">
      <c r="A13" s="25"/>
      <c r="B13" s="7" t="s">
        <v>2</v>
      </c>
      <c r="C13" s="17"/>
      <c r="D13" s="14"/>
    </row>
    <row r="14" spans="1:4">
      <c r="A14" s="26" t="s">
        <v>24</v>
      </c>
      <c r="B14" s="1" t="s">
        <v>40</v>
      </c>
      <c r="C14" s="18" t="s">
        <v>12</v>
      </c>
      <c r="D14" s="10">
        <f>66+118.4+144.69+66+80+94.22</f>
        <v>569.31000000000006</v>
      </c>
    </row>
    <row r="15" spans="1:4">
      <c r="A15" s="26" t="s">
        <v>25</v>
      </c>
      <c r="B15" s="1" t="s">
        <v>17</v>
      </c>
      <c r="C15" s="18" t="s">
        <v>12</v>
      </c>
      <c r="D15" s="10">
        <f>52.71+7.7+83.42+4</f>
        <v>147.83000000000001</v>
      </c>
    </row>
    <row r="16" spans="1:4" ht="17.25">
      <c r="A16" s="26" t="s">
        <v>26</v>
      </c>
      <c r="B16" s="1" t="s">
        <v>18</v>
      </c>
      <c r="C16" s="18" t="s">
        <v>13</v>
      </c>
      <c r="D16" s="10">
        <f>37.759+152.6375+43.071</f>
        <v>233.4675</v>
      </c>
    </row>
    <row r="17" spans="1:4" ht="17.25">
      <c r="A17" s="26" t="s">
        <v>27</v>
      </c>
      <c r="B17" s="1" t="s">
        <v>19</v>
      </c>
      <c r="C17" s="18" t="s">
        <v>13</v>
      </c>
      <c r="D17" s="10">
        <v>249.43700000000001</v>
      </c>
    </row>
    <row r="18" spans="1:4" ht="17.25">
      <c r="A18" s="26" t="s">
        <v>28</v>
      </c>
      <c r="B18" s="1" t="s">
        <v>20</v>
      </c>
      <c r="C18" s="18" t="s">
        <v>13</v>
      </c>
      <c r="D18" s="10">
        <f>14.25+13.033</f>
        <v>27.283000000000001</v>
      </c>
    </row>
    <row r="19" spans="1:4" ht="17.25">
      <c r="A19" s="26" t="s">
        <v>39</v>
      </c>
      <c r="B19" s="1" t="s">
        <v>41</v>
      </c>
      <c r="C19" s="18" t="s">
        <v>13</v>
      </c>
      <c r="D19" s="10">
        <f>D20-10.5</f>
        <v>113.19</v>
      </c>
    </row>
    <row r="20" spans="1:4" ht="17.25">
      <c r="A20" s="26" t="s">
        <v>43</v>
      </c>
      <c r="B20" s="1" t="s">
        <v>42</v>
      </c>
      <c r="C20" s="18" t="s">
        <v>13</v>
      </c>
      <c r="D20" s="10">
        <v>123.69</v>
      </c>
    </row>
    <row r="21" spans="1:4" ht="17.25">
      <c r="A21" s="26" t="s">
        <v>44</v>
      </c>
      <c r="B21" s="1" t="s">
        <v>98</v>
      </c>
      <c r="C21" s="18" t="s">
        <v>13</v>
      </c>
      <c r="D21" s="10">
        <v>152.63749999999999</v>
      </c>
    </row>
    <row r="22" spans="1:4" ht="18" thickBot="1">
      <c r="A22" s="27" t="s">
        <v>45</v>
      </c>
      <c r="B22" s="5" t="s">
        <v>51</v>
      </c>
      <c r="C22" s="19" t="s">
        <v>13</v>
      </c>
      <c r="D22" s="11">
        <v>83.8</v>
      </c>
    </row>
    <row r="23" spans="1:4">
      <c r="A23" s="28"/>
      <c r="B23" s="3"/>
      <c r="C23" s="20"/>
      <c r="D23" s="12"/>
    </row>
    <row r="24" spans="1:4" ht="15.75" thickBot="1">
      <c r="A24" s="29"/>
      <c r="B24" s="6"/>
      <c r="C24" s="21"/>
      <c r="D24" s="13"/>
    </row>
    <row r="25" spans="1:4">
      <c r="A25" s="25"/>
      <c r="B25" s="7" t="s">
        <v>3</v>
      </c>
      <c r="C25" s="17"/>
      <c r="D25" s="14"/>
    </row>
    <row r="26" spans="1:4">
      <c r="A26" s="26" t="s">
        <v>46</v>
      </c>
      <c r="B26" s="1" t="s">
        <v>52</v>
      </c>
      <c r="C26" s="18" t="s">
        <v>12</v>
      </c>
      <c r="D26" s="10">
        <v>160.47200000000001</v>
      </c>
    </row>
    <row r="27" spans="1:4" ht="15.75" thickBot="1">
      <c r="A27" s="27" t="s">
        <v>47</v>
      </c>
      <c r="B27" s="5" t="s">
        <v>53</v>
      </c>
      <c r="C27" s="19" t="s">
        <v>12</v>
      </c>
      <c r="D27" s="11">
        <v>31.72</v>
      </c>
    </row>
    <row r="28" spans="1:4">
      <c r="A28" s="28"/>
      <c r="B28" s="3"/>
      <c r="C28" s="20"/>
      <c r="D28" s="12"/>
    </row>
    <row r="29" spans="1:4" ht="15.75" thickBot="1">
      <c r="A29" s="29"/>
      <c r="B29" s="6"/>
      <c r="C29" s="21"/>
      <c r="D29" s="13"/>
    </row>
    <row r="30" spans="1:4">
      <c r="A30" s="25" t="s">
        <v>48</v>
      </c>
      <c r="B30" s="7" t="s">
        <v>14</v>
      </c>
      <c r="C30" s="17"/>
      <c r="D30" s="14"/>
    </row>
    <row r="31" spans="1:4">
      <c r="A31" s="26" t="s">
        <v>49</v>
      </c>
      <c r="B31" s="1" t="s">
        <v>29</v>
      </c>
      <c r="C31" s="18" t="s">
        <v>12</v>
      </c>
      <c r="D31" s="10">
        <v>134.4</v>
      </c>
    </row>
    <row r="32" spans="1:4">
      <c r="A32" s="26" t="s">
        <v>50</v>
      </c>
      <c r="B32" s="1" t="s">
        <v>30</v>
      </c>
      <c r="C32" s="18" t="s">
        <v>12</v>
      </c>
      <c r="D32" s="10">
        <v>72</v>
      </c>
    </row>
    <row r="33" spans="1:4">
      <c r="A33" s="26" t="s">
        <v>54</v>
      </c>
      <c r="B33" s="1" t="s">
        <v>31</v>
      </c>
      <c r="C33" s="18" t="s">
        <v>12</v>
      </c>
      <c r="D33" s="10">
        <v>20.2</v>
      </c>
    </row>
    <row r="34" spans="1:4">
      <c r="A34" s="26" t="s">
        <v>55</v>
      </c>
      <c r="B34" s="1" t="s">
        <v>32</v>
      </c>
      <c r="C34" s="18" t="s">
        <v>12</v>
      </c>
      <c r="D34" s="10">
        <v>19.2</v>
      </c>
    </row>
    <row r="35" spans="1:4">
      <c r="A35" s="26" t="s">
        <v>56</v>
      </c>
      <c r="B35" s="1" t="s">
        <v>33</v>
      </c>
      <c r="C35" s="18" t="s">
        <v>12</v>
      </c>
      <c r="D35" s="10">
        <v>6.9</v>
      </c>
    </row>
    <row r="36" spans="1:4">
      <c r="A36" s="26" t="s">
        <v>57</v>
      </c>
      <c r="B36" s="1" t="s">
        <v>34</v>
      </c>
      <c r="C36" s="18" t="s">
        <v>12</v>
      </c>
      <c r="D36" s="10">
        <v>4</v>
      </c>
    </row>
    <row r="37" spans="1:4" ht="15.75" thickBot="1">
      <c r="A37" s="27" t="s">
        <v>58</v>
      </c>
      <c r="B37" s="5" t="s">
        <v>35</v>
      </c>
      <c r="C37" s="19" t="s">
        <v>12</v>
      </c>
      <c r="D37" s="11">
        <v>5.6</v>
      </c>
    </row>
    <row r="38" spans="1:4">
      <c r="A38" s="28"/>
      <c r="B38" s="3"/>
      <c r="C38" s="20"/>
      <c r="D38" s="12"/>
    </row>
    <row r="39" spans="1:4" ht="15.75" thickBot="1">
      <c r="A39" s="29"/>
      <c r="B39" s="6"/>
      <c r="C39" s="21"/>
      <c r="D39" s="13"/>
    </row>
    <row r="40" spans="1:4">
      <c r="A40" s="25"/>
      <c r="B40" s="7" t="s">
        <v>15</v>
      </c>
      <c r="C40" s="17"/>
      <c r="D40" s="14"/>
    </row>
    <row r="41" spans="1:4">
      <c r="A41" s="26"/>
      <c r="B41" s="2" t="s">
        <v>59</v>
      </c>
      <c r="C41" s="18"/>
      <c r="D41" s="10"/>
    </row>
    <row r="42" spans="1:4" ht="17.25">
      <c r="A42" s="26" t="s">
        <v>76</v>
      </c>
      <c r="B42" s="1" t="s">
        <v>63</v>
      </c>
      <c r="C42" s="18" t="s">
        <v>13</v>
      </c>
      <c r="D42" s="10">
        <v>53.3</v>
      </c>
    </row>
    <row r="43" spans="1:4" ht="17.25">
      <c r="A43" s="26" t="s">
        <v>77</v>
      </c>
      <c r="B43" s="1" t="s">
        <v>96</v>
      </c>
      <c r="C43" s="18" t="s">
        <v>71</v>
      </c>
      <c r="D43" s="10">
        <v>2.665</v>
      </c>
    </row>
    <row r="44" spans="1:4" ht="17.25">
      <c r="A44" s="26" t="s">
        <v>78</v>
      </c>
      <c r="B44" s="1" t="s">
        <v>60</v>
      </c>
      <c r="C44" s="18" t="s">
        <v>13</v>
      </c>
      <c r="D44" s="10">
        <v>53.3</v>
      </c>
    </row>
    <row r="45" spans="1:4" ht="17.25">
      <c r="A45" s="26" t="s">
        <v>79</v>
      </c>
      <c r="B45" s="1" t="s">
        <v>97</v>
      </c>
      <c r="C45" s="18" t="s">
        <v>13</v>
      </c>
      <c r="D45" s="10">
        <v>73.099999999999994</v>
      </c>
    </row>
    <row r="46" spans="1:4" ht="17.25">
      <c r="A46" s="26" t="s">
        <v>80</v>
      </c>
      <c r="B46" s="1" t="s">
        <v>61</v>
      </c>
      <c r="C46" s="18" t="s">
        <v>13</v>
      </c>
      <c r="D46" s="10">
        <v>66.5</v>
      </c>
    </row>
    <row r="47" spans="1:4">
      <c r="A47" s="26"/>
      <c r="B47" s="1"/>
      <c r="C47" s="18"/>
      <c r="D47" s="10"/>
    </row>
    <row r="48" spans="1:4">
      <c r="A48" s="26"/>
      <c r="B48" s="2" t="s">
        <v>62</v>
      </c>
      <c r="C48" s="18"/>
      <c r="D48" s="10"/>
    </row>
    <row r="49" spans="1:4" ht="17.25">
      <c r="A49" s="26" t="s">
        <v>81</v>
      </c>
      <c r="B49" s="1" t="s">
        <v>63</v>
      </c>
      <c r="C49" s="18" t="s">
        <v>13</v>
      </c>
      <c r="D49" s="10">
        <v>47.9</v>
      </c>
    </row>
    <row r="50" spans="1:4" ht="17.25">
      <c r="A50" s="26" t="s">
        <v>82</v>
      </c>
      <c r="B50" s="1" t="s">
        <v>64</v>
      </c>
      <c r="C50" s="18" t="s">
        <v>13</v>
      </c>
      <c r="D50" s="10">
        <v>47.9</v>
      </c>
    </row>
    <row r="51" spans="1:4" ht="17.25">
      <c r="A51" s="26" t="s">
        <v>83</v>
      </c>
      <c r="B51" s="1" t="s">
        <v>65</v>
      </c>
      <c r="C51" s="18" t="s">
        <v>13</v>
      </c>
      <c r="D51" s="10">
        <v>47.9</v>
      </c>
    </row>
    <row r="52" spans="1:4" ht="17.25">
      <c r="A52" s="26" t="s">
        <v>84</v>
      </c>
      <c r="B52" s="1" t="s">
        <v>66</v>
      </c>
      <c r="C52" s="18" t="s">
        <v>13</v>
      </c>
      <c r="D52" s="10">
        <v>7.4219999999999997</v>
      </c>
    </row>
    <row r="53" spans="1:4" ht="17.25">
      <c r="A53" s="26" t="s">
        <v>85</v>
      </c>
      <c r="B53" s="1" t="s">
        <v>67</v>
      </c>
      <c r="C53" s="18" t="s">
        <v>13</v>
      </c>
      <c r="D53" s="10">
        <v>47.9</v>
      </c>
    </row>
    <row r="54" spans="1:4" ht="17.25">
      <c r="A54" s="26" t="s">
        <v>86</v>
      </c>
      <c r="B54" s="1" t="s">
        <v>68</v>
      </c>
      <c r="C54" s="18" t="s">
        <v>13</v>
      </c>
      <c r="D54" s="10">
        <v>47.9</v>
      </c>
    </row>
    <row r="55" spans="1:4" ht="17.25">
      <c r="A55" s="26" t="s">
        <v>87</v>
      </c>
      <c r="B55" s="1" t="s">
        <v>69</v>
      </c>
      <c r="C55" s="18" t="s">
        <v>13</v>
      </c>
      <c r="D55" s="10">
        <f>D54-9.152</f>
        <v>38.747999999999998</v>
      </c>
    </row>
    <row r="56" spans="1:4" ht="17.25">
      <c r="A56" s="26" t="s">
        <v>88</v>
      </c>
      <c r="B56" s="1" t="s">
        <v>70</v>
      </c>
      <c r="C56" s="18" t="s">
        <v>13</v>
      </c>
      <c r="D56" s="10">
        <v>47.9</v>
      </c>
    </row>
    <row r="57" spans="1:4" ht="17.25">
      <c r="A57" s="26" t="s">
        <v>89</v>
      </c>
      <c r="B57" s="1" t="s">
        <v>19</v>
      </c>
      <c r="C57" s="18" t="s">
        <v>13</v>
      </c>
      <c r="D57" s="10">
        <v>47.9</v>
      </c>
    </row>
    <row r="58" spans="1:4">
      <c r="A58" s="26"/>
      <c r="B58" s="1"/>
      <c r="C58" s="18"/>
      <c r="D58" s="10"/>
    </row>
    <row r="59" spans="1:4">
      <c r="A59" s="26"/>
      <c r="B59" s="2" t="s">
        <v>72</v>
      </c>
      <c r="C59" s="18"/>
      <c r="D59" s="10"/>
    </row>
    <row r="60" spans="1:4" ht="17.25">
      <c r="A60" s="26" t="s">
        <v>90</v>
      </c>
      <c r="B60" s="1" t="s">
        <v>73</v>
      </c>
      <c r="C60" s="18" t="s">
        <v>13</v>
      </c>
      <c r="D60" s="10">
        <v>86.082719999999995</v>
      </c>
    </row>
    <row r="61" spans="1:4" ht="17.25">
      <c r="A61" s="26" t="s">
        <v>91</v>
      </c>
      <c r="B61" s="1" t="s">
        <v>74</v>
      </c>
      <c r="C61" s="18" t="s">
        <v>13</v>
      </c>
      <c r="D61" s="10">
        <v>86.082719999999995</v>
      </c>
    </row>
    <row r="62" spans="1:4" ht="17.25">
      <c r="A62" s="26" t="s">
        <v>92</v>
      </c>
      <c r="B62" s="1" t="s">
        <v>70</v>
      </c>
      <c r="C62" s="18" t="s">
        <v>13</v>
      </c>
      <c r="D62" s="10">
        <v>86.082719999999995</v>
      </c>
    </row>
    <row r="63" spans="1:4" ht="17.25">
      <c r="A63" s="26" t="s">
        <v>93</v>
      </c>
      <c r="B63" s="1" t="s">
        <v>75</v>
      </c>
      <c r="C63" s="18" t="s">
        <v>13</v>
      </c>
      <c r="D63" s="10">
        <v>86.082719999999995</v>
      </c>
    </row>
    <row r="64" spans="1:4" ht="17.25">
      <c r="A64" s="26" t="s">
        <v>94</v>
      </c>
      <c r="B64" s="1" t="s">
        <v>19</v>
      </c>
      <c r="C64" s="18" t="s">
        <v>13</v>
      </c>
      <c r="D64" s="10">
        <f>D63-D65</f>
        <v>77.658719999999988</v>
      </c>
    </row>
    <row r="65" spans="1:4" ht="18" thickBot="1">
      <c r="A65" s="27" t="s">
        <v>95</v>
      </c>
      <c r="B65" s="5" t="s">
        <v>20</v>
      </c>
      <c r="C65" s="19" t="s">
        <v>13</v>
      </c>
      <c r="D65" s="11">
        <v>8.4239999999999995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GIGA</cp:lastModifiedBy>
  <cp:lastPrinted>2015-08-03T14:46:12Z</cp:lastPrinted>
  <dcterms:created xsi:type="dcterms:W3CDTF">2015-08-03T14:40:53Z</dcterms:created>
  <dcterms:modified xsi:type="dcterms:W3CDTF">2015-08-05T10:51:25Z</dcterms:modified>
</cp:coreProperties>
</file>