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1505"/>
  </bookViews>
  <sheets>
    <sheet name="SLABO" sheetId="1" r:id="rId1"/>
  </sheets>
  <externalReferences>
    <externalReference r:id="rId2"/>
  </externalReferences>
  <definedNames>
    <definedName name="__obl11">#REF!</definedName>
    <definedName name="__obl12">#REF!</definedName>
    <definedName name="__obl13">#REF!</definedName>
    <definedName name="__obl14">#REF!</definedName>
    <definedName name="__obl15">#REF!</definedName>
    <definedName name="__obl16">#REF!</definedName>
    <definedName name="__obl17">#REF!</definedName>
    <definedName name="__obl1710">#REF!</definedName>
    <definedName name="__obl1711">#REF!</definedName>
    <definedName name="__obl1712">#REF!</definedName>
    <definedName name="__obl1713">#REF!</definedName>
    <definedName name="__obl1714">#REF!</definedName>
    <definedName name="__obl1715">#REF!</definedName>
    <definedName name="__obl1716">#REF!</definedName>
    <definedName name="__obl1717">#REF!</definedName>
    <definedName name="__obl1718">#REF!</definedName>
    <definedName name="__obl1719">#REF!</definedName>
    <definedName name="__obl173">#REF!</definedName>
    <definedName name="__obl174">#REF!</definedName>
    <definedName name="__obl175">#REF!</definedName>
    <definedName name="__obl176">#REF!</definedName>
    <definedName name="__obl177">#REF!</definedName>
    <definedName name="__obl178">#REF!</definedName>
    <definedName name="__obl179">#REF!</definedName>
    <definedName name="__obl18">#REF!</definedName>
    <definedName name="__obl181">#REF!</definedName>
    <definedName name="__obl1816">#REF!</definedName>
    <definedName name="__obl1820">#REF!</definedName>
    <definedName name="__obl1821">#REF!</definedName>
    <definedName name="__obl1822">#REF!</definedName>
    <definedName name="__obl1823">#REF!</definedName>
    <definedName name="__obl1824">#REF!</definedName>
    <definedName name="__obl1825">#REF!</definedName>
    <definedName name="__obl1826">#REF!</definedName>
    <definedName name="__obl1827">#REF!</definedName>
    <definedName name="__obl1828">#REF!</definedName>
    <definedName name="__obl1829">#REF!</definedName>
    <definedName name="__obl183">#REF!</definedName>
    <definedName name="__obl1831">#REF!</definedName>
    <definedName name="__obl1832">#REF!</definedName>
    <definedName name="__obl184">#REF!</definedName>
    <definedName name="__obl185">#REF!</definedName>
    <definedName name="__obl186">#REF!</definedName>
    <definedName name="__obl187">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ADKM">#REF!</definedName>
    <definedName name="Analog">#REF!</definedName>
    <definedName name="bghrerr">#REF!</definedName>
    <definedName name="bhvfdgvf">#REF!</definedName>
    <definedName name="celkrozp">#REF!</definedName>
    <definedName name="CENA_CELKEM">#REF!</definedName>
    <definedName name="dfdaf">#REF!</definedName>
    <definedName name="DKGJSDGS">#REF!</definedName>
    <definedName name="dsfbhbg">#REF!</definedName>
    <definedName name="exter1">#REF!</definedName>
    <definedName name="hovno">#REF!</definedName>
    <definedName name="inter1">#REF!</definedName>
    <definedName name="jzzuggt">#REF!</definedName>
    <definedName name="MDKM">#REF!</definedName>
    <definedName name="Monolog">#REF!</definedName>
    <definedName name="mts">#REF!</definedName>
    <definedName name="obch_sleva">#REF!</definedName>
    <definedName name="P_101">[1]STAVEBNÍ!#REF!</definedName>
    <definedName name="P_103">[1]STAVEBNÍ!#REF!</definedName>
    <definedName name="P_104">[1]STAVEBNÍ!#REF!</definedName>
    <definedName name="P_105">[1]STAVEBNÍ!#REF!</definedName>
    <definedName name="P_106">[1]STAVEBNÍ!#REF!</definedName>
    <definedName name="P_107">[1]STAVEBNÍ!#REF!</definedName>
    <definedName name="P_108">[1]STAVEBNÍ!#REF!</definedName>
    <definedName name="P_109">[1]STAVEBNÍ!#REF!</definedName>
    <definedName name="P_110">[1]STAVEBNÍ!#REF!</definedName>
    <definedName name="P_111">[1]STAVEBNÍ!#REF!</definedName>
    <definedName name="P_112">[1]STAVEBNÍ!#REF!</definedName>
    <definedName name="P_113">[1]STAVEBNÍ!#REF!</definedName>
    <definedName name="P_114">[1]STAVEBNÍ!#REF!</definedName>
    <definedName name="P_115">[1]STAVEBNÍ!#REF!</definedName>
    <definedName name="P_116">[1]STAVEBNÍ!#REF!</definedName>
    <definedName name="P_117">[1]STAVEBNÍ!#REF!</definedName>
    <definedName name="P_118">[1]STAVEBNÍ!#REF!</definedName>
    <definedName name="P_119">[1]STAVEBNÍ!#REF!</definedName>
    <definedName name="P_120">[1]STAVEBNÍ!#REF!</definedName>
    <definedName name="P_121">[1]STAVEBNÍ!#REF!</definedName>
    <definedName name="P_122">[1]STAVEBNÍ!#REF!</definedName>
    <definedName name="P_123">[1]STAVEBNÍ!#REF!</definedName>
    <definedName name="P_124">[1]STAVEBNÍ!#REF!</definedName>
    <definedName name="P_125">[1]STAVEBNÍ!#REF!</definedName>
    <definedName name="P_126">[1]STAVEBNÍ!#REF!</definedName>
    <definedName name="P_127">[1]STAVEBNÍ!#REF!</definedName>
    <definedName name="P_128">[1]STAVEBNÍ!#REF!</definedName>
    <definedName name="P_129">[1]STAVEBNÍ!#REF!</definedName>
    <definedName name="P_130">[1]STAVEBNÍ!#REF!</definedName>
    <definedName name="P_141">[1]STAVEBNÍ!#REF!</definedName>
    <definedName name="P_142">[1]STAVEBNÍ!#REF!</definedName>
    <definedName name="P_143">[1]STAVEBNÍ!#REF!</definedName>
    <definedName name="Pocet_Integral">#REF!</definedName>
    <definedName name="pokusAAAA">#REF!</definedName>
    <definedName name="pokusadres">#REF!</definedName>
    <definedName name="položka_A1">#REF!</definedName>
    <definedName name="pom_výp_zač">#REF!</definedName>
    <definedName name="pom_výpočty">#REF!</definedName>
    <definedName name="prep_schem">#REF!</definedName>
    <definedName name="R_02">[1]STAVEBNÍ!#REF!</definedName>
    <definedName name="R_03">[1]STAVEBNÍ!#REF!</definedName>
    <definedName name="R_10">[1]STAVEBNÍ!#REF!</definedName>
    <definedName name="R_100">[1]STAVEBNÍ!#REF!</definedName>
    <definedName name="R_12">[1]STAVEBNÍ!#REF!</definedName>
    <definedName name="R_41">[1]STAVEBNÍ!#REF!</definedName>
    <definedName name="R_44">[1]STAVEBNÍ!#REF!</definedName>
    <definedName name="R_45">[1]STAVEBNÍ!#REF!</definedName>
    <definedName name="R_95">[1]STAVEBNÍ!#REF!</definedName>
    <definedName name="rozvržení_rozp">#REF!</definedName>
    <definedName name="S_95">[1]STAVEBNÍ!#REF!</definedName>
    <definedName name="ssss">#REF!</definedName>
    <definedName name="subslevy">#REF!</definedName>
    <definedName name="sumpok">#REF!</definedName>
    <definedName name="T_1">[1]STAVEBNÍ!$D$46</definedName>
    <definedName name="výpočty">#REF!</definedName>
    <definedName name="vystup">#REF!</definedName>
    <definedName name="zahrnsazby">#REF!</definedName>
    <definedName name="zahrnslevy">#REF!</definedName>
  </definedNames>
  <calcPr calcId="125725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5"/>
  <c r="G26"/>
  <c r="G35" s="1"/>
  <c r="G27"/>
  <c r="G28"/>
  <c r="G29"/>
  <c r="G30"/>
  <c r="G31"/>
  <c r="G32"/>
  <c r="G33"/>
  <c r="G34"/>
  <c r="G37"/>
  <c r="G38"/>
  <c r="G39"/>
  <c r="G40"/>
  <c r="G41"/>
  <c r="G42" l="1"/>
  <c r="G44" s="1"/>
</calcChain>
</file>

<file path=xl/sharedStrings.xml><?xml version="1.0" encoding="utf-8"?>
<sst xmlns="http://schemas.openxmlformats.org/spreadsheetml/2006/main" count="77" uniqueCount="50">
  <si>
    <t>SLABOPROUD CELKEM</t>
  </si>
  <si>
    <t>součet</t>
  </si>
  <si>
    <t>%</t>
  </si>
  <si>
    <t>doprava dodávek a materiálu na stavbě</t>
  </si>
  <si>
    <t>kpl</t>
  </si>
  <si>
    <t>stavební přípomoce</t>
  </si>
  <si>
    <t>materiál podružný</t>
  </si>
  <si>
    <t>prořez</t>
  </si>
  <si>
    <t>PD skutečného stavu</t>
  </si>
  <si>
    <t>Ostatní náklady</t>
  </si>
  <si>
    <t>m</t>
  </si>
  <si>
    <t>kabel pevně uložený jednotková hmotnost do 0,4kg</t>
  </si>
  <si>
    <t>kabel koaxiální volně uložený</t>
  </si>
  <si>
    <t>ks</t>
  </si>
  <si>
    <t>zásuvka(patice) hlásič vč.zapojení</t>
  </si>
  <si>
    <t>reproduktor nás. 100V</t>
  </si>
  <si>
    <t>zásuvka domovní sdělovací 1násobná vč.zapojení</t>
  </si>
  <si>
    <t>krabice odbočná bez svorkovnice a zapojení(-KO125)</t>
  </si>
  <si>
    <t>krabice přístrojová bez zapojení</t>
  </si>
  <si>
    <t>trubka plast ohebná,pod omítkou,typ 2348/pr.48</t>
  </si>
  <si>
    <t>trubka plast ohebná,pod omítkou,typ 2336/pr.36</t>
  </si>
  <si>
    <t>trubka plast ohebná,pod omítkou,typ 2323/pr.23</t>
  </si>
  <si>
    <t>Elektromontáže</t>
  </si>
  <si>
    <t>Patice hlásiče</t>
  </si>
  <si>
    <t>OST05335</t>
  </si>
  <si>
    <t>reproduktor ARS 289</t>
  </si>
  <si>
    <t xml:space="preserve">Detektor kouře optický </t>
  </si>
  <si>
    <t>kg</t>
  </si>
  <si>
    <t>SADRA SEDA (30kg) /paleta 960kg/</t>
  </si>
  <si>
    <t>rámeček pro 1 přístroj Swing 3901G-A00010</t>
  </si>
  <si>
    <t>SESTAVA  zásuvka TV+R+SAT Swing 5011-A3303 koncová</t>
  </si>
  <si>
    <t>kryt zásuvky TV+R(+SAT) Swing 5011G-A00300</t>
  </si>
  <si>
    <t>strojek zásuvky TV+R+SAT 5011-A3303 (EU3303) konc</t>
  </si>
  <si>
    <t>trubka ohebná LPE2/2340</t>
  </si>
  <si>
    <t>trubka ohebná LPE2/2332</t>
  </si>
  <si>
    <t>trubka ohebná LPE2/2320</t>
  </si>
  <si>
    <t>krabice odbočná KO125 vč.KO125V</t>
  </si>
  <si>
    <t>krabice univerzální/přístrojová KU68-1901</t>
  </si>
  <si>
    <t>VF koaxiální kabel VCCKY 75-4,8</t>
  </si>
  <si>
    <t>kabel PRAFlaCom.F 2x2x0,8</t>
  </si>
  <si>
    <t>F KONEKTOR SAMEC</t>
  </si>
  <si>
    <t>Materiál elektromontážní</t>
  </si>
  <si>
    <t>cena celkem</t>
  </si>
  <si>
    <t xml:space="preserve">cena/mj.     </t>
  </si>
  <si>
    <t>množství</t>
  </si>
  <si>
    <t>mj.</t>
  </si>
  <si>
    <t>popis položky</t>
  </si>
  <si>
    <t>č.položky</t>
  </si>
  <si>
    <t>p.č.</t>
  </si>
  <si>
    <t>SLABOPROUD</t>
  </si>
</sst>
</file>

<file path=xl/styles.xml><?xml version="1.0" encoding="utf-8"?>
<styleSheet xmlns="http://schemas.openxmlformats.org/spreadsheetml/2006/main">
  <numFmts count="25">
    <numFmt numFmtId="164" formatCode="0.0"/>
    <numFmt numFmtId="165" formatCode="#\ ###\ ###"/>
    <numFmt numFmtId="166" formatCode="000000000"/>
    <numFmt numFmtId="167" formatCode="#,##0\ &quot;Kč&quot;"/>
    <numFmt numFmtId="168" formatCode="#,##0_ ;[Red]\-#,##0\ "/>
    <numFmt numFmtId="169" formatCode="#,##0.0_);[Red]\(#,##0.0\)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d\-mmm\-yy\ \ \ h:mm"/>
    <numFmt numFmtId="177" formatCode="#,##0.0_);\(#,##0.0\)"/>
    <numFmt numFmtId="178" formatCode="#,##0.000_);\(#,##0.000\)"/>
    <numFmt numFmtId="179" formatCode="0.0%"/>
    <numFmt numFmtId="180" formatCode="mmm\-yy_)"/>
    <numFmt numFmtId="181" formatCode="0.0%;\(0.0%\)"/>
    <numFmt numFmtId="182" formatCode="0%_);[Red]\(0%\)"/>
    <numFmt numFmtId="183" formatCode="0.0%_);[Red]\(0.0%\)"/>
    <numFmt numFmtId="184" formatCode="0.0%;[Red]\-0.0%"/>
    <numFmt numFmtId="185" formatCode="0.00%;[Red]\-0.00%"/>
    <numFmt numFmtId="186" formatCode="###,###,_);[Red]\(###,###,\)"/>
    <numFmt numFmtId="187" formatCode="###,###.0,_);[Red]\(###,###.0,\)"/>
    <numFmt numFmtId="188" formatCode="###0_)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entury"/>
      <family val="1"/>
      <charset val="238"/>
    </font>
    <font>
      <b/>
      <sz val="11"/>
      <color theme="1"/>
      <name val="Century"/>
      <family val="1"/>
      <charset val="238"/>
    </font>
    <font>
      <b/>
      <sz val="12"/>
      <color theme="1"/>
      <name val="Century"/>
      <family val="1"/>
      <charset val="238"/>
    </font>
    <font>
      <b/>
      <sz val="16"/>
      <color theme="1"/>
      <name val="Century"/>
      <family val="1"/>
      <charset val="238"/>
    </font>
    <font>
      <sz val="10"/>
      <name val="Helv"/>
    </font>
    <font>
      <sz val="10"/>
      <name val="Helv"/>
      <charset val="238"/>
    </font>
    <font>
      <sz val="10"/>
      <color indexed="8"/>
      <name val="Arial"/>
      <family val="2"/>
      <charset val="238"/>
    </font>
    <font>
      <b/>
      <i/>
      <sz val="10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CG Times (E1)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hadow/>
      <sz val="8"/>
      <color indexed="12"/>
      <name val="Times New Roman"/>
      <family val="1"/>
      <charset val="238"/>
    </font>
    <font>
      <sz val="10"/>
      <name val="Univers (WN)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HelveticaNewE"/>
      <charset val="238"/>
    </font>
    <font>
      <sz val="11"/>
      <name val="Arial"/>
      <family val="2"/>
      <charset val="238"/>
    </font>
    <font>
      <sz val="10"/>
      <name val="Arial CE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Univers (E1)"/>
      <charset val="238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Univers (WN)"/>
      <charset val="238"/>
    </font>
    <font>
      <b/>
      <sz val="10"/>
      <name val="Univers (WN)"/>
      <charset val="238"/>
    </font>
    <font>
      <b/>
      <i/>
      <u/>
      <sz val="24"/>
      <name val="Times New Roman CE"/>
      <family val="1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0" fontId="6" fillId="0" borderId="0"/>
    <xf numFmtId="0" fontId="7" fillId="0" borderId="0"/>
    <xf numFmtId="0" fontId="8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3" fontId="9" fillId="0" borderId="0"/>
    <xf numFmtId="169" fontId="10" fillId="0" borderId="0" applyNumberFormat="0" applyFill="0" applyBorder="0" applyAlignment="0"/>
    <xf numFmtId="3" fontId="11" fillId="0" borderId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5" fontId="13" fillId="0" borderId="0" applyFont="0" applyFill="0" applyBorder="0" applyAlignment="0" applyProtection="0">
      <alignment horizontal="left"/>
    </xf>
    <xf numFmtId="176" fontId="13" fillId="0" borderId="0" applyFont="0" applyFill="0" applyBorder="0" applyProtection="0">
      <alignment horizontal="left"/>
    </xf>
    <xf numFmtId="177" fontId="14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178" fontId="15" fillId="0" borderId="0" applyFont="0" applyFill="0" applyBorder="0" applyAlignment="0"/>
    <xf numFmtId="0" fontId="16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37" fontId="19" fillId="0" borderId="0" applyFill="0" applyBorder="0" applyAlignment="0">
      <protection locked="0"/>
    </xf>
    <xf numFmtId="179" fontId="19" fillId="0" borderId="28" applyFill="0" applyBorder="0" applyAlignment="0">
      <alignment horizontal="center"/>
      <protection locked="0"/>
    </xf>
    <xf numFmtId="177" fontId="19" fillId="0" borderId="0" applyFill="0" applyBorder="0" applyAlignment="0">
      <protection locked="0"/>
    </xf>
    <xf numFmtId="178" fontId="19" fillId="0" borderId="0" applyFill="0" applyBorder="0" applyAlignment="0" applyProtection="0">
      <protection locked="0"/>
    </xf>
    <xf numFmtId="180" fontId="20" fillId="0" borderId="0" applyFont="0" applyFill="0" applyBorder="0" applyAlignment="0" applyProtection="0"/>
    <xf numFmtId="49" fontId="21" fillId="0" borderId="29" applyNumberFormat="0">
      <alignment vertical="center" wrapText="1"/>
    </xf>
    <xf numFmtId="2" fontId="22" fillId="0" borderId="0"/>
    <xf numFmtId="49" fontId="23" fillId="0" borderId="0" applyFill="0" applyBorder="0" applyAlignment="0" applyProtection="0"/>
    <xf numFmtId="169" fontId="24" fillId="0" borderId="0" applyFill="0" applyBorder="0" applyAlignment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 applyProtection="0"/>
    <xf numFmtId="0" fontId="16" fillId="0" borderId="0"/>
    <xf numFmtId="0" fontId="1" fillId="0" borderId="0"/>
    <xf numFmtId="0" fontId="12" fillId="0" borderId="0" applyProtection="0"/>
    <xf numFmtId="0" fontId="21" fillId="0" borderId="0"/>
    <xf numFmtId="0" fontId="1" fillId="0" borderId="0"/>
    <xf numFmtId="0" fontId="25" fillId="0" borderId="0"/>
    <xf numFmtId="0" fontId="26" fillId="0" borderId="0"/>
    <xf numFmtId="0" fontId="27" fillId="0" borderId="0"/>
    <xf numFmtId="181" fontId="15" fillId="0" borderId="30" applyFont="0" applyFill="0" applyBorder="0" applyAlignment="0" applyProtection="0">
      <alignment horizontal="right"/>
    </xf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1" fillId="0" borderId="0"/>
    <xf numFmtId="49" fontId="29" fillId="0" borderId="0"/>
    <xf numFmtId="0" fontId="30" fillId="0" borderId="29">
      <alignment horizontal="center" vertical="center"/>
    </xf>
    <xf numFmtId="3" fontId="31" fillId="0" borderId="29" applyFill="0">
      <alignment horizontal="right" vertical="center"/>
    </xf>
    <xf numFmtId="0" fontId="30" fillId="0" borderId="31">
      <alignment horizontal="left" vertical="center" wrapText="1" indent="1"/>
    </xf>
    <xf numFmtId="0" fontId="31" fillId="0" borderId="29">
      <alignment horizontal="left" vertical="center" wrapText="1"/>
    </xf>
    <xf numFmtId="38" fontId="13" fillId="3" borderId="0" applyNumberFormat="0" applyFont="0" applyBorder="0" applyAlignment="0" applyProtection="0"/>
    <xf numFmtId="1" fontId="26" fillId="0" borderId="0">
      <alignment horizontal="center" vertical="center"/>
      <protection locked="0"/>
    </xf>
    <xf numFmtId="0" fontId="6" fillId="0" borderId="0"/>
    <xf numFmtId="38" fontId="32" fillId="0" borderId="0" applyFill="0" applyBorder="0" applyAlignment="0" applyProtection="0"/>
    <xf numFmtId="184" fontId="33" fillId="0" borderId="0" applyFill="0" applyBorder="0" applyAlignment="0" applyProtection="0"/>
    <xf numFmtId="18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" fontId="14" fillId="0" borderId="0" applyFont="0" applyFill="0" applyBorder="0" applyAlignment="0" applyProtection="0">
      <alignment horizontal="left"/>
    </xf>
    <xf numFmtId="38" fontId="13" fillId="0" borderId="32" applyNumberFormat="0" applyFont="0" applyFill="0" applyAlignment="0" applyProtection="0"/>
    <xf numFmtId="10" fontId="28" fillId="0" borderId="33" applyNumberFormat="0" applyFont="0" applyFill="0" applyAlignment="0" applyProtection="0"/>
    <xf numFmtId="0" fontId="34" fillId="0" borderId="0"/>
    <xf numFmtId="188" fontId="35" fillId="0" borderId="34" applyFont="0" applyFill="0" applyBorder="0" applyAlignment="0" applyProtection="0"/>
    <xf numFmtId="0" fontId="11" fillId="0" borderId="0"/>
  </cellStyleXfs>
  <cellXfs count="81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2" fontId="2" fillId="0" borderId="0" xfId="0" applyNumberFormat="1" applyFont="1"/>
    <xf numFmtId="166" fontId="2" fillId="0" borderId="0" xfId="0" applyNumberFormat="1" applyFont="1"/>
    <xf numFmtId="167" fontId="3" fillId="2" borderId="1" xfId="0" applyNumberFormat="1" applyFont="1" applyFill="1" applyBorder="1"/>
    <xf numFmtId="164" fontId="3" fillId="2" borderId="2" xfId="0" applyNumberFormat="1" applyFont="1" applyFill="1" applyBorder="1"/>
    <xf numFmtId="2" fontId="3" fillId="2" borderId="2" xfId="0" applyNumberFormat="1" applyFont="1" applyFill="1" applyBorder="1"/>
    <xf numFmtId="0" fontId="3" fillId="2" borderId="2" xfId="0" applyFont="1" applyFill="1" applyBorder="1"/>
    <xf numFmtId="166" fontId="3" fillId="2" borderId="2" xfId="0" applyNumberFormat="1" applyFont="1" applyFill="1" applyBorder="1"/>
    <xf numFmtId="0" fontId="3" fillId="2" borderId="3" xfId="0" applyFont="1" applyFill="1" applyBorder="1"/>
    <xf numFmtId="0" fontId="2" fillId="0" borderId="0" xfId="0" applyFont="1" applyFill="1"/>
    <xf numFmtId="165" fontId="3" fillId="0" borderId="4" xfId="0" applyNumberFormat="1" applyFont="1" applyFill="1" applyBorder="1"/>
    <xf numFmtId="164" fontId="3" fillId="0" borderId="5" xfId="0" applyNumberFormat="1" applyFont="1" applyFill="1" applyBorder="1"/>
    <xf numFmtId="2" fontId="3" fillId="0" borderId="5" xfId="0" applyNumberFormat="1" applyFont="1" applyFill="1" applyBorder="1"/>
    <xf numFmtId="0" fontId="3" fillId="0" borderId="5" xfId="0" applyFont="1" applyFill="1" applyBorder="1"/>
    <xf numFmtId="166" fontId="3" fillId="0" borderId="5" xfId="0" applyNumberFormat="1" applyFont="1" applyFill="1" applyBorder="1"/>
    <xf numFmtId="0" fontId="3" fillId="0" borderId="6" xfId="0" applyFont="1" applyFill="1" applyBorder="1"/>
    <xf numFmtId="165" fontId="3" fillId="2" borderId="1" xfId="0" applyNumberFormat="1" applyFont="1" applyFill="1" applyBorder="1"/>
    <xf numFmtId="167" fontId="2" fillId="0" borderId="7" xfId="0" applyNumberFormat="1" applyFont="1" applyBorder="1" applyAlignment="1">
      <alignment vertical="center"/>
    </xf>
    <xf numFmtId="164" fontId="2" fillId="0" borderId="8" xfId="0" applyNumberFormat="1" applyFont="1" applyBorder="1"/>
    <xf numFmtId="2" fontId="2" fillId="0" borderId="9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166" fontId="2" fillId="0" borderId="11" xfId="0" applyNumberFormat="1" applyFont="1" applyBorder="1"/>
    <xf numFmtId="0" fontId="2" fillId="0" borderId="12" xfId="0" applyFont="1" applyBorder="1"/>
    <xf numFmtId="167" fontId="2" fillId="0" borderId="7" xfId="0" applyNumberFormat="1" applyFont="1" applyBorder="1" applyAlignment="1">
      <alignment horizontal="right" vertical="center"/>
    </xf>
    <xf numFmtId="164" fontId="2" fillId="0" borderId="9" xfId="0" applyNumberFormat="1" applyFont="1" applyBorder="1"/>
    <xf numFmtId="168" fontId="2" fillId="0" borderId="9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165" fontId="4" fillId="0" borderId="14" xfId="0" applyNumberFormat="1" applyFont="1" applyBorder="1"/>
    <xf numFmtId="164" fontId="4" fillId="0" borderId="15" xfId="0" applyNumberFormat="1" applyFont="1" applyBorder="1"/>
    <xf numFmtId="2" fontId="4" fillId="0" borderId="15" xfId="0" applyNumberFormat="1" applyFont="1" applyBorder="1"/>
    <xf numFmtId="49" fontId="4" fillId="0" borderId="15" xfId="0" applyNumberFormat="1" applyFont="1" applyBorder="1"/>
    <xf numFmtId="166" fontId="4" fillId="0" borderId="15" xfId="0" applyNumberFormat="1" applyFont="1" applyBorder="1"/>
    <xf numFmtId="0" fontId="4" fillId="0" borderId="16" xfId="0" applyFont="1" applyBorder="1"/>
    <xf numFmtId="165" fontId="3" fillId="2" borderId="17" xfId="0" applyNumberFormat="1" applyFont="1" applyFill="1" applyBorder="1"/>
    <xf numFmtId="164" fontId="3" fillId="2" borderId="0" xfId="0" applyNumberFormat="1" applyFont="1" applyFill="1" applyBorder="1"/>
    <xf numFmtId="2" fontId="3" fillId="2" borderId="0" xfId="0" applyNumberFormat="1" applyFont="1" applyFill="1" applyBorder="1"/>
    <xf numFmtId="49" fontId="3" fillId="2" borderId="0" xfId="0" applyNumberFormat="1" applyFont="1" applyFill="1" applyBorder="1"/>
    <xf numFmtId="166" fontId="3" fillId="2" borderId="0" xfId="0" applyNumberFormat="1" applyFont="1" applyFill="1" applyBorder="1"/>
    <xf numFmtId="0" fontId="3" fillId="2" borderId="18" xfId="0" applyFont="1" applyFill="1" applyBorder="1"/>
    <xf numFmtId="165" fontId="2" fillId="0" borderId="19" xfId="0" applyNumberFormat="1" applyFont="1" applyBorder="1"/>
    <xf numFmtId="2" fontId="2" fillId="0" borderId="8" xfId="0" applyNumberFormat="1" applyFont="1" applyBorder="1"/>
    <xf numFmtId="49" fontId="2" fillId="0" borderId="8" xfId="0" applyNumberFormat="1" applyFont="1" applyBorder="1"/>
    <xf numFmtId="166" fontId="2" fillId="0" borderId="8" xfId="0" applyNumberFormat="1" applyFont="1" applyBorder="1"/>
    <xf numFmtId="0" fontId="2" fillId="0" borderId="20" xfId="0" applyFont="1" applyBorder="1"/>
    <xf numFmtId="165" fontId="2" fillId="0" borderId="7" xfId="0" applyNumberFormat="1" applyFont="1" applyBorder="1"/>
    <xf numFmtId="2" fontId="2" fillId="0" borderId="9" xfId="0" applyNumberFormat="1" applyFont="1" applyBorder="1"/>
    <xf numFmtId="49" fontId="2" fillId="0" borderId="9" xfId="0" applyNumberFormat="1" applyFont="1" applyBorder="1"/>
    <xf numFmtId="166" fontId="2" fillId="0" borderId="9" xfId="0" applyNumberFormat="1" applyFont="1" applyBorder="1"/>
    <xf numFmtId="0" fontId="2" fillId="0" borderId="21" xfId="0" applyFont="1" applyBorder="1"/>
    <xf numFmtId="165" fontId="3" fillId="0" borderId="17" xfId="0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49" fontId="3" fillId="0" borderId="0" xfId="0" applyNumberFormat="1" applyFont="1" applyFill="1" applyBorder="1"/>
    <xf numFmtId="166" fontId="3" fillId="0" borderId="0" xfId="0" applyNumberFormat="1" applyFont="1" applyFill="1" applyBorder="1"/>
    <xf numFmtId="0" fontId="3" fillId="0" borderId="18" xfId="0" applyFont="1" applyFill="1" applyBorder="1"/>
    <xf numFmtId="0" fontId="2" fillId="0" borderId="9" xfId="0" applyFont="1" applyBorder="1"/>
    <xf numFmtId="165" fontId="4" fillId="0" borderId="17" xfId="0" applyNumberFormat="1" applyFont="1" applyBorder="1"/>
    <xf numFmtId="164" fontId="4" fillId="0" borderId="0" xfId="0" applyNumberFormat="1" applyFont="1" applyBorder="1"/>
    <xf numFmtId="2" fontId="4" fillId="0" borderId="0" xfId="0" applyNumberFormat="1" applyFont="1" applyBorder="1"/>
    <xf numFmtId="0" fontId="4" fillId="0" borderId="0" xfId="0" applyFont="1" applyBorder="1"/>
    <xf numFmtId="166" fontId="4" fillId="0" borderId="0" xfId="0" applyNumberFormat="1" applyFont="1" applyBorder="1"/>
    <xf numFmtId="0" fontId="4" fillId="0" borderId="18" xfId="0" applyFont="1" applyBorder="1"/>
    <xf numFmtId="165" fontId="2" fillId="0" borderId="22" xfId="0" applyNumberFormat="1" applyFont="1" applyBorder="1"/>
    <xf numFmtId="164" fontId="2" fillId="0" borderId="23" xfId="0" applyNumberFormat="1" applyFont="1" applyBorder="1"/>
    <xf numFmtId="2" fontId="2" fillId="0" borderId="23" xfId="0" applyNumberFormat="1" applyFont="1" applyBorder="1"/>
    <xf numFmtId="0" fontId="2" fillId="0" borderId="23" xfId="0" applyFont="1" applyBorder="1"/>
    <xf numFmtId="166" fontId="2" fillId="0" borderId="23" xfId="0" applyNumberFormat="1" applyFont="1" applyBorder="1"/>
    <xf numFmtId="0" fontId="2" fillId="0" borderId="24" xfId="0" applyFont="1" applyBorder="1"/>
    <xf numFmtId="0" fontId="5" fillId="0" borderId="25" xfId="0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164" fontId="5" fillId="2" borderId="26" xfId="0" applyNumberFormat="1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</cellXfs>
  <cellStyles count="74">
    <cellStyle name="_BoQ Hanka finishes" xfId="1"/>
    <cellStyle name="_CN_vzor_ROK 2002" xfId="2"/>
    <cellStyle name="_cn-amos -245" xfId="3"/>
    <cellStyle name="_Copy of JP - BoQ new" xfId="4"/>
    <cellStyle name="_Hotel_CLARION- FINÁLE nový" xfId="5"/>
    <cellStyle name="_JindrichBudgetOct08" xfId="6"/>
    <cellStyle name="_JP - BoQ Dan Jonak" xfId="7"/>
    <cellStyle name="_N08LP0029psj-NABIDKA - ELEKTRO" xfId="8"/>
    <cellStyle name="_Vzor ON  060101" xfId="9"/>
    <cellStyle name="Akcia" xfId="10"/>
    <cellStyle name="Bold 11" xfId="11"/>
    <cellStyle name="Cena_Sk" xfId="12"/>
    <cellStyle name="Comma [0]_9eu2xkjwWrYu0YNRaLvhySkeD" xfId="13"/>
    <cellStyle name="Comma_9eu2xkjwWrYu0YNRaLvhySkeD" xfId="14"/>
    <cellStyle name="Currency (0)" xfId="15"/>
    <cellStyle name="Currency (2)" xfId="16"/>
    <cellStyle name="Currency [0]_3LU9hSJnLyQkkffIimuyOsjVm" xfId="17"/>
    <cellStyle name="Currency_3LU9hSJnLyQkkffIimuyOsjVm" xfId="18"/>
    <cellStyle name="Date" xfId="19"/>
    <cellStyle name="Date-Time" xfId="20"/>
    <cellStyle name="Decimal 1" xfId="21"/>
    <cellStyle name="Decimal 2" xfId="22"/>
    <cellStyle name="Decimal 3" xfId="23"/>
    <cellStyle name="Excel Built-in Normal" xfId="24"/>
    <cellStyle name="Excel Built-in Normal 2" xfId="25"/>
    <cellStyle name="Hyperlink_JindrichBudgetOct08" xfId="26"/>
    <cellStyle name="Input" xfId="27"/>
    <cellStyle name="Input %" xfId="28"/>
    <cellStyle name="Input 1" xfId="29"/>
    <cellStyle name="Input 3" xfId="30"/>
    <cellStyle name="Month" xfId="31"/>
    <cellStyle name="MřížkaNormální" xfId="32"/>
    <cellStyle name="Nazov" xfId="33"/>
    <cellStyle name="normal" xfId="34"/>
    <cellStyle name="Normal 11" xfId="35"/>
    <cellStyle name="Normal_02_beton_vyztuz" xfId="36"/>
    <cellStyle name="normální" xfId="0" builtinId="0"/>
    <cellStyle name="normální 2" xfId="37"/>
    <cellStyle name="normální 2 2" xfId="38"/>
    <cellStyle name="normální 2 2 3" xfId="39"/>
    <cellStyle name="normální 2 3" xfId="40"/>
    <cellStyle name="normální 2_Palác Stromovka - propočet 29.8." xfId="41"/>
    <cellStyle name="normální 3" xfId="42"/>
    <cellStyle name="normální 3 2" xfId="43"/>
    <cellStyle name="normální 4" xfId="44"/>
    <cellStyle name="normální 4 2" xfId="45"/>
    <cellStyle name="normální 5" xfId="46"/>
    <cellStyle name="normální 6" xfId="47"/>
    <cellStyle name="normální 7" xfId="48"/>
    <cellStyle name="Percent ()" xfId="49"/>
    <cellStyle name="Percent (0)" xfId="50"/>
    <cellStyle name="Percent (1)" xfId="51"/>
    <cellStyle name="Percent 1" xfId="52"/>
    <cellStyle name="Percent 2" xfId="53"/>
    <cellStyle name="Percent_Account Detail" xfId="54"/>
    <cellStyle name="Popis" xfId="55"/>
    <cellStyle name="ProductNo." xfId="56"/>
    <cellStyle name="R_cert" xfId="57"/>
    <cellStyle name="R_price" xfId="58"/>
    <cellStyle name="R_text" xfId="59"/>
    <cellStyle name="R_type" xfId="60"/>
    <cellStyle name="Shaded" xfId="61"/>
    <cellStyle name="Specifikace" xfId="62"/>
    <cellStyle name="Styl 1" xfId="63"/>
    <cellStyle name="Sum" xfId="64"/>
    <cellStyle name="Sum %of HV" xfId="65"/>
    <cellStyle name="Thousands (0)" xfId="66"/>
    <cellStyle name="Thousands (1)" xfId="67"/>
    <cellStyle name="time" xfId="68"/>
    <cellStyle name="Total" xfId="69"/>
    <cellStyle name="Underline 2" xfId="70"/>
    <cellStyle name="Upozornenie" xfId="71"/>
    <cellStyle name="Year" xfId="72"/>
    <cellStyle name="ZboziPocet" xfId="7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ep&#253;%20rozpo&#269;et%20karo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EBNÍ"/>
      <sheetName val="ZTI"/>
      <sheetName val="ÚT"/>
      <sheetName val="VZT"/>
      <sheetName val="SILNO"/>
    </sheetNames>
    <sheetDataSet>
      <sheetData sheetId="0">
        <row r="46">
          <cell r="D46" t="str">
            <v>Bourání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Normal="100" zoomScaleSheetLayoutView="100" workbookViewId="0">
      <selection activeCell="H40" sqref="H40"/>
    </sheetView>
  </sheetViews>
  <sheetFormatPr defaultRowHeight="14.25"/>
  <cols>
    <col min="1" max="1" width="4.28515625" style="1" bestFit="1" customWidth="1"/>
    <col min="2" max="2" width="12.28515625" style="1" bestFit="1" customWidth="1"/>
    <col min="3" max="3" width="55.28515625" style="1" bestFit="1" customWidth="1"/>
    <col min="4" max="4" width="3.5703125" style="1" bestFit="1" customWidth="1"/>
    <col min="5" max="5" width="11" style="1" customWidth="1"/>
    <col min="6" max="6" width="16.140625" style="2" bestFit="1" customWidth="1"/>
    <col min="7" max="7" width="17.28515625" style="1" customWidth="1"/>
    <col min="8" max="249" width="9.140625" style="1"/>
    <col min="250" max="250" width="4.28515625" style="1" bestFit="1" customWidth="1"/>
    <col min="251" max="251" width="12.28515625" style="1" bestFit="1" customWidth="1"/>
    <col min="252" max="252" width="55.28515625" style="1" bestFit="1" customWidth="1"/>
    <col min="253" max="253" width="3.5703125" style="1" bestFit="1" customWidth="1"/>
    <col min="254" max="254" width="11" style="1" customWidth="1"/>
    <col min="255" max="255" width="16.140625" style="1" bestFit="1" customWidth="1"/>
    <col min="256" max="256" width="17.28515625" style="1" customWidth="1"/>
    <col min="257" max="505" width="9.140625" style="1"/>
    <col min="506" max="506" width="4.28515625" style="1" bestFit="1" customWidth="1"/>
    <col min="507" max="507" width="12.28515625" style="1" bestFit="1" customWidth="1"/>
    <col min="508" max="508" width="55.28515625" style="1" bestFit="1" customWidth="1"/>
    <col min="509" max="509" width="3.5703125" style="1" bestFit="1" customWidth="1"/>
    <col min="510" max="510" width="11" style="1" customWidth="1"/>
    <col min="511" max="511" width="16.140625" style="1" bestFit="1" customWidth="1"/>
    <col min="512" max="512" width="17.28515625" style="1" customWidth="1"/>
    <col min="513" max="761" width="9.140625" style="1"/>
    <col min="762" max="762" width="4.28515625" style="1" bestFit="1" customWidth="1"/>
    <col min="763" max="763" width="12.28515625" style="1" bestFit="1" customWidth="1"/>
    <col min="764" max="764" width="55.28515625" style="1" bestFit="1" customWidth="1"/>
    <col min="765" max="765" width="3.5703125" style="1" bestFit="1" customWidth="1"/>
    <col min="766" max="766" width="11" style="1" customWidth="1"/>
    <col min="767" max="767" width="16.140625" style="1" bestFit="1" customWidth="1"/>
    <col min="768" max="768" width="17.28515625" style="1" customWidth="1"/>
    <col min="769" max="1017" width="9.140625" style="1"/>
    <col min="1018" max="1018" width="4.28515625" style="1" bestFit="1" customWidth="1"/>
    <col min="1019" max="1019" width="12.28515625" style="1" bestFit="1" customWidth="1"/>
    <col min="1020" max="1020" width="55.28515625" style="1" bestFit="1" customWidth="1"/>
    <col min="1021" max="1021" width="3.5703125" style="1" bestFit="1" customWidth="1"/>
    <col min="1022" max="1022" width="11" style="1" customWidth="1"/>
    <col min="1023" max="1023" width="16.140625" style="1" bestFit="1" customWidth="1"/>
    <col min="1024" max="1024" width="17.28515625" style="1" customWidth="1"/>
    <col min="1025" max="1273" width="9.140625" style="1"/>
    <col min="1274" max="1274" width="4.28515625" style="1" bestFit="1" customWidth="1"/>
    <col min="1275" max="1275" width="12.28515625" style="1" bestFit="1" customWidth="1"/>
    <col min="1276" max="1276" width="55.28515625" style="1" bestFit="1" customWidth="1"/>
    <col min="1277" max="1277" width="3.5703125" style="1" bestFit="1" customWidth="1"/>
    <col min="1278" max="1278" width="11" style="1" customWidth="1"/>
    <col min="1279" max="1279" width="16.140625" style="1" bestFit="1" customWidth="1"/>
    <col min="1280" max="1280" width="17.28515625" style="1" customWidth="1"/>
    <col min="1281" max="1529" width="9.140625" style="1"/>
    <col min="1530" max="1530" width="4.28515625" style="1" bestFit="1" customWidth="1"/>
    <col min="1531" max="1531" width="12.28515625" style="1" bestFit="1" customWidth="1"/>
    <col min="1532" max="1532" width="55.28515625" style="1" bestFit="1" customWidth="1"/>
    <col min="1533" max="1533" width="3.5703125" style="1" bestFit="1" customWidth="1"/>
    <col min="1534" max="1534" width="11" style="1" customWidth="1"/>
    <col min="1535" max="1535" width="16.140625" style="1" bestFit="1" customWidth="1"/>
    <col min="1536" max="1536" width="17.28515625" style="1" customWidth="1"/>
    <col min="1537" max="1785" width="9.140625" style="1"/>
    <col min="1786" max="1786" width="4.28515625" style="1" bestFit="1" customWidth="1"/>
    <col min="1787" max="1787" width="12.28515625" style="1" bestFit="1" customWidth="1"/>
    <col min="1788" max="1788" width="55.28515625" style="1" bestFit="1" customWidth="1"/>
    <col min="1789" max="1789" width="3.5703125" style="1" bestFit="1" customWidth="1"/>
    <col min="1790" max="1790" width="11" style="1" customWidth="1"/>
    <col min="1791" max="1791" width="16.140625" style="1" bestFit="1" customWidth="1"/>
    <col min="1792" max="1792" width="17.28515625" style="1" customWidth="1"/>
    <col min="1793" max="2041" width="9.140625" style="1"/>
    <col min="2042" max="2042" width="4.28515625" style="1" bestFit="1" customWidth="1"/>
    <col min="2043" max="2043" width="12.28515625" style="1" bestFit="1" customWidth="1"/>
    <col min="2044" max="2044" width="55.28515625" style="1" bestFit="1" customWidth="1"/>
    <col min="2045" max="2045" width="3.5703125" style="1" bestFit="1" customWidth="1"/>
    <col min="2046" max="2046" width="11" style="1" customWidth="1"/>
    <col min="2047" max="2047" width="16.140625" style="1" bestFit="1" customWidth="1"/>
    <col min="2048" max="2048" width="17.28515625" style="1" customWidth="1"/>
    <col min="2049" max="2297" width="9.140625" style="1"/>
    <col min="2298" max="2298" width="4.28515625" style="1" bestFit="1" customWidth="1"/>
    <col min="2299" max="2299" width="12.28515625" style="1" bestFit="1" customWidth="1"/>
    <col min="2300" max="2300" width="55.28515625" style="1" bestFit="1" customWidth="1"/>
    <col min="2301" max="2301" width="3.5703125" style="1" bestFit="1" customWidth="1"/>
    <col min="2302" max="2302" width="11" style="1" customWidth="1"/>
    <col min="2303" max="2303" width="16.140625" style="1" bestFit="1" customWidth="1"/>
    <col min="2304" max="2304" width="17.28515625" style="1" customWidth="1"/>
    <col min="2305" max="2553" width="9.140625" style="1"/>
    <col min="2554" max="2554" width="4.28515625" style="1" bestFit="1" customWidth="1"/>
    <col min="2555" max="2555" width="12.28515625" style="1" bestFit="1" customWidth="1"/>
    <col min="2556" max="2556" width="55.28515625" style="1" bestFit="1" customWidth="1"/>
    <col min="2557" max="2557" width="3.5703125" style="1" bestFit="1" customWidth="1"/>
    <col min="2558" max="2558" width="11" style="1" customWidth="1"/>
    <col min="2559" max="2559" width="16.140625" style="1" bestFit="1" customWidth="1"/>
    <col min="2560" max="2560" width="17.28515625" style="1" customWidth="1"/>
    <col min="2561" max="2809" width="9.140625" style="1"/>
    <col min="2810" max="2810" width="4.28515625" style="1" bestFit="1" customWidth="1"/>
    <col min="2811" max="2811" width="12.28515625" style="1" bestFit="1" customWidth="1"/>
    <col min="2812" max="2812" width="55.28515625" style="1" bestFit="1" customWidth="1"/>
    <col min="2813" max="2813" width="3.5703125" style="1" bestFit="1" customWidth="1"/>
    <col min="2814" max="2814" width="11" style="1" customWidth="1"/>
    <col min="2815" max="2815" width="16.140625" style="1" bestFit="1" customWidth="1"/>
    <col min="2816" max="2816" width="17.28515625" style="1" customWidth="1"/>
    <col min="2817" max="3065" width="9.140625" style="1"/>
    <col min="3066" max="3066" width="4.28515625" style="1" bestFit="1" customWidth="1"/>
    <col min="3067" max="3067" width="12.28515625" style="1" bestFit="1" customWidth="1"/>
    <col min="3068" max="3068" width="55.28515625" style="1" bestFit="1" customWidth="1"/>
    <col min="3069" max="3069" width="3.5703125" style="1" bestFit="1" customWidth="1"/>
    <col min="3070" max="3070" width="11" style="1" customWidth="1"/>
    <col min="3071" max="3071" width="16.140625" style="1" bestFit="1" customWidth="1"/>
    <col min="3072" max="3072" width="17.28515625" style="1" customWidth="1"/>
    <col min="3073" max="3321" width="9.140625" style="1"/>
    <col min="3322" max="3322" width="4.28515625" style="1" bestFit="1" customWidth="1"/>
    <col min="3323" max="3323" width="12.28515625" style="1" bestFit="1" customWidth="1"/>
    <col min="3324" max="3324" width="55.28515625" style="1" bestFit="1" customWidth="1"/>
    <col min="3325" max="3325" width="3.5703125" style="1" bestFit="1" customWidth="1"/>
    <col min="3326" max="3326" width="11" style="1" customWidth="1"/>
    <col min="3327" max="3327" width="16.140625" style="1" bestFit="1" customWidth="1"/>
    <col min="3328" max="3328" width="17.28515625" style="1" customWidth="1"/>
    <col min="3329" max="3577" width="9.140625" style="1"/>
    <col min="3578" max="3578" width="4.28515625" style="1" bestFit="1" customWidth="1"/>
    <col min="3579" max="3579" width="12.28515625" style="1" bestFit="1" customWidth="1"/>
    <col min="3580" max="3580" width="55.28515625" style="1" bestFit="1" customWidth="1"/>
    <col min="3581" max="3581" width="3.5703125" style="1" bestFit="1" customWidth="1"/>
    <col min="3582" max="3582" width="11" style="1" customWidth="1"/>
    <col min="3583" max="3583" width="16.140625" style="1" bestFit="1" customWidth="1"/>
    <col min="3584" max="3584" width="17.28515625" style="1" customWidth="1"/>
    <col min="3585" max="3833" width="9.140625" style="1"/>
    <col min="3834" max="3834" width="4.28515625" style="1" bestFit="1" customWidth="1"/>
    <col min="3835" max="3835" width="12.28515625" style="1" bestFit="1" customWidth="1"/>
    <col min="3836" max="3836" width="55.28515625" style="1" bestFit="1" customWidth="1"/>
    <col min="3837" max="3837" width="3.5703125" style="1" bestFit="1" customWidth="1"/>
    <col min="3838" max="3838" width="11" style="1" customWidth="1"/>
    <col min="3839" max="3839" width="16.140625" style="1" bestFit="1" customWidth="1"/>
    <col min="3840" max="3840" width="17.28515625" style="1" customWidth="1"/>
    <col min="3841" max="4089" width="9.140625" style="1"/>
    <col min="4090" max="4090" width="4.28515625" style="1" bestFit="1" customWidth="1"/>
    <col min="4091" max="4091" width="12.28515625" style="1" bestFit="1" customWidth="1"/>
    <col min="4092" max="4092" width="55.28515625" style="1" bestFit="1" customWidth="1"/>
    <col min="4093" max="4093" width="3.5703125" style="1" bestFit="1" customWidth="1"/>
    <col min="4094" max="4094" width="11" style="1" customWidth="1"/>
    <col min="4095" max="4095" width="16.140625" style="1" bestFit="1" customWidth="1"/>
    <col min="4096" max="4096" width="17.28515625" style="1" customWidth="1"/>
    <col min="4097" max="4345" width="9.140625" style="1"/>
    <col min="4346" max="4346" width="4.28515625" style="1" bestFit="1" customWidth="1"/>
    <col min="4347" max="4347" width="12.28515625" style="1" bestFit="1" customWidth="1"/>
    <col min="4348" max="4348" width="55.28515625" style="1" bestFit="1" customWidth="1"/>
    <col min="4349" max="4349" width="3.5703125" style="1" bestFit="1" customWidth="1"/>
    <col min="4350" max="4350" width="11" style="1" customWidth="1"/>
    <col min="4351" max="4351" width="16.140625" style="1" bestFit="1" customWidth="1"/>
    <col min="4352" max="4352" width="17.28515625" style="1" customWidth="1"/>
    <col min="4353" max="4601" width="9.140625" style="1"/>
    <col min="4602" max="4602" width="4.28515625" style="1" bestFit="1" customWidth="1"/>
    <col min="4603" max="4603" width="12.28515625" style="1" bestFit="1" customWidth="1"/>
    <col min="4604" max="4604" width="55.28515625" style="1" bestFit="1" customWidth="1"/>
    <col min="4605" max="4605" width="3.5703125" style="1" bestFit="1" customWidth="1"/>
    <col min="4606" max="4606" width="11" style="1" customWidth="1"/>
    <col min="4607" max="4607" width="16.140625" style="1" bestFit="1" customWidth="1"/>
    <col min="4608" max="4608" width="17.28515625" style="1" customWidth="1"/>
    <col min="4609" max="4857" width="9.140625" style="1"/>
    <col min="4858" max="4858" width="4.28515625" style="1" bestFit="1" customWidth="1"/>
    <col min="4859" max="4859" width="12.28515625" style="1" bestFit="1" customWidth="1"/>
    <col min="4860" max="4860" width="55.28515625" style="1" bestFit="1" customWidth="1"/>
    <col min="4861" max="4861" width="3.5703125" style="1" bestFit="1" customWidth="1"/>
    <col min="4862" max="4862" width="11" style="1" customWidth="1"/>
    <col min="4863" max="4863" width="16.140625" style="1" bestFit="1" customWidth="1"/>
    <col min="4864" max="4864" width="17.28515625" style="1" customWidth="1"/>
    <col min="4865" max="5113" width="9.140625" style="1"/>
    <col min="5114" max="5114" width="4.28515625" style="1" bestFit="1" customWidth="1"/>
    <col min="5115" max="5115" width="12.28515625" style="1" bestFit="1" customWidth="1"/>
    <col min="5116" max="5116" width="55.28515625" style="1" bestFit="1" customWidth="1"/>
    <col min="5117" max="5117" width="3.5703125" style="1" bestFit="1" customWidth="1"/>
    <col min="5118" max="5118" width="11" style="1" customWidth="1"/>
    <col min="5119" max="5119" width="16.140625" style="1" bestFit="1" customWidth="1"/>
    <col min="5120" max="5120" width="17.28515625" style="1" customWidth="1"/>
    <col min="5121" max="5369" width="9.140625" style="1"/>
    <col min="5370" max="5370" width="4.28515625" style="1" bestFit="1" customWidth="1"/>
    <col min="5371" max="5371" width="12.28515625" style="1" bestFit="1" customWidth="1"/>
    <col min="5372" max="5372" width="55.28515625" style="1" bestFit="1" customWidth="1"/>
    <col min="5373" max="5373" width="3.5703125" style="1" bestFit="1" customWidth="1"/>
    <col min="5374" max="5374" width="11" style="1" customWidth="1"/>
    <col min="5375" max="5375" width="16.140625" style="1" bestFit="1" customWidth="1"/>
    <col min="5376" max="5376" width="17.28515625" style="1" customWidth="1"/>
    <col min="5377" max="5625" width="9.140625" style="1"/>
    <col min="5626" max="5626" width="4.28515625" style="1" bestFit="1" customWidth="1"/>
    <col min="5627" max="5627" width="12.28515625" style="1" bestFit="1" customWidth="1"/>
    <col min="5628" max="5628" width="55.28515625" style="1" bestFit="1" customWidth="1"/>
    <col min="5629" max="5629" width="3.5703125" style="1" bestFit="1" customWidth="1"/>
    <col min="5630" max="5630" width="11" style="1" customWidth="1"/>
    <col min="5631" max="5631" width="16.140625" style="1" bestFit="1" customWidth="1"/>
    <col min="5632" max="5632" width="17.28515625" style="1" customWidth="1"/>
    <col min="5633" max="5881" width="9.140625" style="1"/>
    <col min="5882" max="5882" width="4.28515625" style="1" bestFit="1" customWidth="1"/>
    <col min="5883" max="5883" width="12.28515625" style="1" bestFit="1" customWidth="1"/>
    <col min="5884" max="5884" width="55.28515625" style="1" bestFit="1" customWidth="1"/>
    <col min="5885" max="5885" width="3.5703125" style="1" bestFit="1" customWidth="1"/>
    <col min="5886" max="5886" width="11" style="1" customWidth="1"/>
    <col min="5887" max="5887" width="16.140625" style="1" bestFit="1" customWidth="1"/>
    <col min="5888" max="5888" width="17.28515625" style="1" customWidth="1"/>
    <col min="5889" max="6137" width="9.140625" style="1"/>
    <col min="6138" max="6138" width="4.28515625" style="1" bestFit="1" customWidth="1"/>
    <col min="6139" max="6139" width="12.28515625" style="1" bestFit="1" customWidth="1"/>
    <col min="6140" max="6140" width="55.28515625" style="1" bestFit="1" customWidth="1"/>
    <col min="6141" max="6141" width="3.5703125" style="1" bestFit="1" customWidth="1"/>
    <col min="6142" max="6142" width="11" style="1" customWidth="1"/>
    <col min="6143" max="6143" width="16.140625" style="1" bestFit="1" customWidth="1"/>
    <col min="6144" max="6144" width="17.28515625" style="1" customWidth="1"/>
    <col min="6145" max="6393" width="9.140625" style="1"/>
    <col min="6394" max="6394" width="4.28515625" style="1" bestFit="1" customWidth="1"/>
    <col min="6395" max="6395" width="12.28515625" style="1" bestFit="1" customWidth="1"/>
    <col min="6396" max="6396" width="55.28515625" style="1" bestFit="1" customWidth="1"/>
    <col min="6397" max="6397" width="3.5703125" style="1" bestFit="1" customWidth="1"/>
    <col min="6398" max="6398" width="11" style="1" customWidth="1"/>
    <col min="6399" max="6399" width="16.140625" style="1" bestFit="1" customWidth="1"/>
    <col min="6400" max="6400" width="17.28515625" style="1" customWidth="1"/>
    <col min="6401" max="6649" width="9.140625" style="1"/>
    <col min="6650" max="6650" width="4.28515625" style="1" bestFit="1" customWidth="1"/>
    <col min="6651" max="6651" width="12.28515625" style="1" bestFit="1" customWidth="1"/>
    <col min="6652" max="6652" width="55.28515625" style="1" bestFit="1" customWidth="1"/>
    <col min="6653" max="6653" width="3.5703125" style="1" bestFit="1" customWidth="1"/>
    <col min="6654" max="6654" width="11" style="1" customWidth="1"/>
    <col min="6655" max="6655" width="16.140625" style="1" bestFit="1" customWidth="1"/>
    <col min="6656" max="6656" width="17.28515625" style="1" customWidth="1"/>
    <col min="6657" max="6905" width="9.140625" style="1"/>
    <col min="6906" max="6906" width="4.28515625" style="1" bestFit="1" customWidth="1"/>
    <col min="6907" max="6907" width="12.28515625" style="1" bestFit="1" customWidth="1"/>
    <col min="6908" max="6908" width="55.28515625" style="1" bestFit="1" customWidth="1"/>
    <col min="6909" max="6909" width="3.5703125" style="1" bestFit="1" customWidth="1"/>
    <col min="6910" max="6910" width="11" style="1" customWidth="1"/>
    <col min="6911" max="6911" width="16.140625" style="1" bestFit="1" customWidth="1"/>
    <col min="6912" max="6912" width="17.28515625" style="1" customWidth="1"/>
    <col min="6913" max="7161" width="9.140625" style="1"/>
    <col min="7162" max="7162" width="4.28515625" style="1" bestFit="1" customWidth="1"/>
    <col min="7163" max="7163" width="12.28515625" style="1" bestFit="1" customWidth="1"/>
    <col min="7164" max="7164" width="55.28515625" style="1" bestFit="1" customWidth="1"/>
    <col min="7165" max="7165" width="3.5703125" style="1" bestFit="1" customWidth="1"/>
    <col min="7166" max="7166" width="11" style="1" customWidth="1"/>
    <col min="7167" max="7167" width="16.140625" style="1" bestFit="1" customWidth="1"/>
    <col min="7168" max="7168" width="17.28515625" style="1" customWidth="1"/>
    <col min="7169" max="7417" width="9.140625" style="1"/>
    <col min="7418" max="7418" width="4.28515625" style="1" bestFit="1" customWidth="1"/>
    <col min="7419" max="7419" width="12.28515625" style="1" bestFit="1" customWidth="1"/>
    <col min="7420" max="7420" width="55.28515625" style="1" bestFit="1" customWidth="1"/>
    <col min="7421" max="7421" width="3.5703125" style="1" bestFit="1" customWidth="1"/>
    <col min="7422" max="7422" width="11" style="1" customWidth="1"/>
    <col min="7423" max="7423" width="16.140625" style="1" bestFit="1" customWidth="1"/>
    <col min="7424" max="7424" width="17.28515625" style="1" customWidth="1"/>
    <col min="7425" max="7673" width="9.140625" style="1"/>
    <col min="7674" max="7674" width="4.28515625" style="1" bestFit="1" customWidth="1"/>
    <col min="7675" max="7675" width="12.28515625" style="1" bestFit="1" customWidth="1"/>
    <col min="7676" max="7676" width="55.28515625" style="1" bestFit="1" customWidth="1"/>
    <col min="7677" max="7677" width="3.5703125" style="1" bestFit="1" customWidth="1"/>
    <col min="7678" max="7678" width="11" style="1" customWidth="1"/>
    <col min="7679" max="7679" width="16.140625" style="1" bestFit="1" customWidth="1"/>
    <col min="7680" max="7680" width="17.28515625" style="1" customWidth="1"/>
    <col min="7681" max="7929" width="9.140625" style="1"/>
    <col min="7930" max="7930" width="4.28515625" style="1" bestFit="1" customWidth="1"/>
    <col min="7931" max="7931" width="12.28515625" style="1" bestFit="1" customWidth="1"/>
    <col min="7932" max="7932" width="55.28515625" style="1" bestFit="1" customWidth="1"/>
    <col min="7933" max="7933" width="3.5703125" style="1" bestFit="1" customWidth="1"/>
    <col min="7934" max="7934" width="11" style="1" customWidth="1"/>
    <col min="7935" max="7935" width="16.140625" style="1" bestFit="1" customWidth="1"/>
    <col min="7936" max="7936" width="17.28515625" style="1" customWidth="1"/>
    <col min="7937" max="8185" width="9.140625" style="1"/>
    <col min="8186" max="8186" width="4.28515625" style="1" bestFit="1" customWidth="1"/>
    <col min="8187" max="8187" width="12.28515625" style="1" bestFit="1" customWidth="1"/>
    <col min="8188" max="8188" width="55.28515625" style="1" bestFit="1" customWidth="1"/>
    <col min="8189" max="8189" width="3.5703125" style="1" bestFit="1" customWidth="1"/>
    <col min="8190" max="8190" width="11" style="1" customWidth="1"/>
    <col min="8191" max="8191" width="16.140625" style="1" bestFit="1" customWidth="1"/>
    <col min="8192" max="8192" width="17.28515625" style="1" customWidth="1"/>
    <col min="8193" max="8441" width="9.140625" style="1"/>
    <col min="8442" max="8442" width="4.28515625" style="1" bestFit="1" customWidth="1"/>
    <col min="8443" max="8443" width="12.28515625" style="1" bestFit="1" customWidth="1"/>
    <col min="8444" max="8444" width="55.28515625" style="1" bestFit="1" customWidth="1"/>
    <col min="8445" max="8445" width="3.5703125" style="1" bestFit="1" customWidth="1"/>
    <col min="8446" max="8446" width="11" style="1" customWidth="1"/>
    <col min="8447" max="8447" width="16.140625" style="1" bestFit="1" customWidth="1"/>
    <col min="8448" max="8448" width="17.28515625" style="1" customWidth="1"/>
    <col min="8449" max="8697" width="9.140625" style="1"/>
    <col min="8698" max="8698" width="4.28515625" style="1" bestFit="1" customWidth="1"/>
    <col min="8699" max="8699" width="12.28515625" style="1" bestFit="1" customWidth="1"/>
    <col min="8700" max="8700" width="55.28515625" style="1" bestFit="1" customWidth="1"/>
    <col min="8701" max="8701" width="3.5703125" style="1" bestFit="1" customWidth="1"/>
    <col min="8702" max="8702" width="11" style="1" customWidth="1"/>
    <col min="8703" max="8703" width="16.140625" style="1" bestFit="1" customWidth="1"/>
    <col min="8704" max="8704" width="17.28515625" style="1" customWidth="1"/>
    <col min="8705" max="8953" width="9.140625" style="1"/>
    <col min="8954" max="8954" width="4.28515625" style="1" bestFit="1" customWidth="1"/>
    <col min="8955" max="8955" width="12.28515625" style="1" bestFit="1" customWidth="1"/>
    <col min="8956" max="8956" width="55.28515625" style="1" bestFit="1" customWidth="1"/>
    <col min="8957" max="8957" width="3.5703125" style="1" bestFit="1" customWidth="1"/>
    <col min="8958" max="8958" width="11" style="1" customWidth="1"/>
    <col min="8959" max="8959" width="16.140625" style="1" bestFit="1" customWidth="1"/>
    <col min="8960" max="8960" width="17.28515625" style="1" customWidth="1"/>
    <col min="8961" max="9209" width="9.140625" style="1"/>
    <col min="9210" max="9210" width="4.28515625" style="1" bestFit="1" customWidth="1"/>
    <col min="9211" max="9211" width="12.28515625" style="1" bestFit="1" customWidth="1"/>
    <col min="9212" max="9212" width="55.28515625" style="1" bestFit="1" customWidth="1"/>
    <col min="9213" max="9213" width="3.5703125" style="1" bestFit="1" customWidth="1"/>
    <col min="9214" max="9214" width="11" style="1" customWidth="1"/>
    <col min="9215" max="9215" width="16.140625" style="1" bestFit="1" customWidth="1"/>
    <col min="9216" max="9216" width="17.28515625" style="1" customWidth="1"/>
    <col min="9217" max="9465" width="9.140625" style="1"/>
    <col min="9466" max="9466" width="4.28515625" style="1" bestFit="1" customWidth="1"/>
    <col min="9467" max="9467" width="12.28515625" style="1" bestFit="1" customWidth="1"/>
    <col min="9468" max="9468" width="55.28515625" style="1" bestFit="1" customWidth="1"/>
    <col min="9469" max="9469" width="3.5703125" style="1" bestFit="1" customWidth="1"/>
    <col min="9470" max="9470" width="11" style="1" customWidth="1"/>
    <col min="9471" max="9471" width="16.140625" style="1" bestFit="1" customWidth="1"/>
    <col min="9472" max="9472" width="17.28515625" style="1" customWidth="1"/>
    <col min="9473" max="9721" width="9.140625" style="1"/>
    <col min="9722" max="9722" width="4.28515625" style="1" bestFit="1" customWidth="1"/>
    <col min="9723" max="9723" width="12.28515625" style="1" bestFit="1" customWidth="1"/>
    <col min="9724" max="9724" width="55.28515625" style="1" bestFit="1" customWidth="1"/>
    <col min="9725" max="9725" width="3.5703125" style="1" bestFit="1" customWidth="1"/>
    <col min="9726" max="9726" width="11" style="1" customWidth="1"/>
    <col min="9727" max="9727" width="16.140625" style="1" bestFit="1" customWidth="1"/>
    <col min="9728" max="9728" width="17.28515625" style="1" customWidth="1"/>
    <col min="9729" max="9977" width="9.140625" style="1"/>
    <col min="9978" max="9978" width="4.28515625" style="1" bestFit="1" customWidth="1"/>
    <col min="9979" max="9979" width="12.28515625" style="1" bestFit="1" customWidth="1"/>
    <col min="9980" max="9980" width="55.28515625" style="1" bestFit="1" customWidth="1"/>
    <col min="9981" max="9981" width="3.5703125" style="1" bestFit="1" customWidth="1"/>
    <col min="9982" max="9982" width="11" style="1" customWidth="1"/>
    <col min="9983" max="9983" width="16.140625" style="1" bestFit="1" customWidth="1"/>
    <col min="9984" max="9984" width="17.28515625" style="1" customWidth="1"/>
    <col min="9985" max="10233" width="9.140625" style="1"/>
    <col min="10234" max="10234" width="4.28515625" style="1" bestFit="1" customWidth="1"/>
    <col min="10235" max="10235" width="12.28515625" style="1" bestFit="1" customWidth="1"/>
    <col min="10236" max="10236" width="55.28515625" style="1" bestFit="1" customWidth="1"/>
    <col min="10237" max="10237" width="3.5703125" style="1" bestFit="1" customWidth="1"/>
    <col min="10238" max="10238" width="11" style="1" customWidth="1"/>
    <col min="10239" max="10239" width="16.140625" style="1" bestFit="1" customWidth="1"/>
    <col min="10240" max="10240" width="17.28515625" style="1" customWidth="1"/>
    <col min="10241" max="10489" width="9.140625" style="1"/>
    <col min="10490" max="10490" width="4.28515625" style="1" bestFit="1" customWidth="1"/>
    <col min="10491" max="10491" width="12.28515625" style="1" bestFit="1" customWidth="1"/>
    <col min="10492" max="10492" width="55.28515625" style="1" bestFit="1" customWidth="1"/>
    <col min="10493" max="10493" width="3.5703125" style="1" bestFit="1" customWidth="1"/>
    <col min="10494" max="10494" width="11" style="1" customWidth="1"/>
    <col min="10495" max="10495" width="16.140625" style="1" bestFit="1" customWidth="1"/>
    <col min="10496" max="10496" width="17.28515625" style="1" customWidth="1"/>
    <col min="10497" max="10745" width="9.140625" style="1"/>
    <col min="10746" max="10746" width="4.28515625" style="1" bestFit="1" customWidth="1"/>
    <col min="10747" max="10747" width="12.28515625" style="1" bestFit="1" customWidth="1"/>
    <col min="10748" max="10748" width="55.28515625" style="1" bestFit="1" customWidth="1"/>
    <col min="10749" max="10749" width="3.5703125" style="1" bestFit="1" customWidth="1"/>
    <col min="10750" max="10750" width="11" style="1" customWidth="1"/>
    <col min="10751" max="10751" width="16.140625" style="1" bestFit="1" customWidth="1"/>
    <col min="10752" max="10752" width="17.28515625" style="1" customWidth="1"/>
    <col min="10753" max="11001" width="9.140625" style="1"/>
    <col min="11002" max="11002" width="4.28515625" style="1" bestFit="1" customWidth="1"/>
    <col min="11003" max="11003" width="12.28515625" style="1" bestFit="1" customWidth="1"/>
    <col min="11004" max="11004" width="55.28515625" style="1" bestFit="1" customWidth="1"/>
    <col min="11005" max="11005" width="3.5703125" style="1" bestFit="1" customWidth="1"/>
    <col min="11006" max="11006" width="11" style="1" customWidth="1"/>
    <col min="11007" max="11007" width="16.140625" style="1" bestFit="1" customWidth="1"/>
    <col min="11008" max="11008" width="17.28515625" style="1" customWidth="1"/>
    <col min="11009" max="11257" width="9.140625" style="1"/>
    <col min="11258" max="11258" width="4.28515625" style="1" bestFit="1" customWidth="1"/>
    <col min="11259" max="11259" width="12.28515625" style="1" bestFit="1" customWidth="1"/>
    <col min="11260" max="11260" width="55.28515625" style="1" bestFit="1" customWidth="1"/>
    <col min="11261" max="11261" width="3.5703125" style="1" bestFit="1" customWidth="1"/>
    <col min="11262" max="11262" width="11" style="1" customWidth="1"/>
    <col min="11263" max="11263" width="16.140625" style="1" bestFit="1" customWidth="1"/>
    <col min="11264" max="11264" width="17.28515625" style="1" customWidth="1"/>
    <col min="11265" max="11513" width="9.140625" style="1"/>
    <col min="11514" max="11514" width="4.28515625" style="1" bestFit="1" customWidth="1"/>
    <col min="11515" max="11515" width="12.28515625" style="1" bestFit="1" customWidth="1"/>
    <col min="11516" max="11516" width="55.28515625" style="1" bestFit="1" customWidth="1"/>
    <col min="11517" max="11517" width="3.5703125" style="1" bestFit="1" customWidth="1"/>
    <col min="11518" max="11518" width="11" style="1" customWidth="1"/>
    <col min="11519" max="11519" width="16.140625" style="1" bestFit="1" customWidth="1"/>
    <col min="11520" max="11520" width="17.28515625" style="1" customWidth="1"/>
    <col min="11521" max="11769" width="9.140625" style="1"/>
    <col min="11770" max="11770" width="4.28515625" style="1" bestFit="1" customWidth="1"/>
    <col min="11771" max="11771" width="12.28515625" style="1" bestFit="1" customWidth="1"/>
    <col min="11772" max="11772" width="55.28515625" style="1" bestFit="1" customWidth="1"/>
    <col min="11773" max="11773" width="3.5703125" style="1" bestFit="1" customWidth="1"/>
    <col min="11774" max="11774" width="11" style="1" customWidth="1"/>
    <col min="11775" max="11775" width="16.140625" style="1" bestFit="1" customWidth="1"/>
    <col min="11776" max="11776" width="17.28515625" style="1" customWidth="1"/>
    <col min="11777" max="12025" width="9.140625" style="1"/>
    <col min="12026" max="12026" width="4.28515625" style="1" bestFit="1" customWidth="1"/>
    <col min="12027" max="12027" width="12.28515625" style="1" bestFit="1" customWidth="1"/>
    <col min="12028" max="12028" width="55.28515625" style="1" bestFit="1" customWidth="1"/>
    <col min="12029" max="12029" width="3.5703125" style="1" bestFit="1" customWidth="1"/>
    <col min="12030" max="12030" width="11" style="1" customWidth="1"/>
    <col min="12031" max="12031" width="16.140625" style="1" bestFit="1" customWidth="1"/>
    <col min="12032" max="12032" width="17.28515625" style="1" customWidth="1"/>
    <col min="12033" max="12281" width="9.140625" style="1"/>
    <col min="12282" max="12282" width="4.28515625" style="1" bestFit="1" customWidth="1"/>
    <col min="12283" max="12283" width="12.28515625" style="1" bestFit="1" customWidth="1"/>
    <col min="12284" max="12284" width="55.28515625" style="1" bestFit="1" customWidth="1"/>
    <col min="12285" max="12285" width="3.5703125" style="1" bestFit="1" customWidth="1"/>
    <col min="12286" max="12286" width="11" style="1" customWidth="1"/>
    <col min="12287" max="12287" width="16.140625" style="1" bestFit="1" customWidth="1"/>
    <col min="12288" max="12288" width="17.28515625" style="1" customWidth="1"/>
    <col min="12289" max="12537" width="9.140625" style="1"/>
    <col min="12538" max="12538" width="4.28515625" style="1" bestFit="1" customWidth="1"/>
    <col min="12539" max="12539" width="12.28515625" style="1" bestFit="1" customWidth="1"/>
    <col min="12540" max="12540" width="55.28515625" style="1" bestFit="1" customWidth="1"/>
    <col min="12541" max="12541" width="3.5703125" style="1" bestFit="1" customWidth="1"/>
    <col min="12542" max="12542" width="11" style="1" customWidth="1"/>
    <col min="12543" max="12543" width="16.140625" style="1" bestFit="1" customWidth="1"/>
    <col min="12544" max="12544" width="17.28515625" style="1" customWidth="1"/>
    <col min="12545" max="12793" width="9.140625" style="1"/>
    <col min="12794" max="12794" width="4.28515625" style="1" bestFit="1" customWidth="1"/>
    <col min="12795" max="12795" width="12.28515625" style="1" bestFit="1" customWidth="1"/>
    <col min="12796" max="12796" width="55.28515625" style="1" bestFit="1" customWidth="1"/>
    <col min="12797" max="12797" width="3.5703125" style="1" bestFit="1" customWidth="1"/>
    <col min="12798" max="12798" width="11" style="1" customWidth="1"/>
    <col min="12799" max="12799" width="16.140625" style="1" bestFit="1" customWidth="1"/>
    <col min="12800" max="12800" width="17.28515625" style="1" customWidth="1"/>
    <col min="12801" max="13049" width="9.140625" style="1"/>
    <col min="13050" max="13050" width="4.28515625" style="1" bestFit="1" customWidth="1"/>
    <col min="13051" max="13051" width="12.28515625" style="1" bestFit="1" customWidth="1"/>
    <col min="13052" max="13052" width="55.28515625" style="1" bestFit="1" customWidth="1"/>
    <col min="13053" max="13053" width="3.5703125" style="1" bestFit="1" customWidth="1"/>
    <col min="13054" max="13054" width="11" style="1" customWidth="1"/>
    <col min="13055" max="13055" width="16.140625" style="1" bestFit="1" customWidth="1"/>
    <col min="13056" max="13056" width="17.28515625" style="1" customWidth="1"/>
    <col min="13057" max="13305" width="9.140625" style="1"/>
    <col min="13306" max="13306" width="4.28515625" style="1" bestFit="1" customWidth="1"/>
    <col min="13307" max="13307" width="12.28515625" style="1" bestFit="1" customWidth="1"/>
    <col min="13308" max="13308" width="55.28515625" style="1" bestFit="1" customWidth="1"/>
    <col min="13309" max="13309" width="3.5703125" style="1" bestFit="1" customWidth="1"/>
    <col min="13310" max="13310" width="11" style="1" customWidth="1"/>
    <col min="13311" max="13311" width="16.140625" style="1" bestFit="1" customWidth="1"/>
    <col min="13312" max="13312" width="17.28515625" style="1" customWidth="1"/>
    <col min="13313" max="13561" width="9.140625" style="1"/>
    <col min="13562" max="13562" width="4.28515625" style="1" bestFit="1" customWidth="1"/>
    <col min="13563" max="13563" width="12.28515625" style="1" bestFit="1" customWidth="1"/>
    <col min="13564" max="13564" width="55.28515625" style="1" bestFit="1" customWidth="1"/>
    <col min="13565" max="13565" width="3.5703125" style="1" bestFit="1" customWidth="1"/>
    <col min="13566" max="13566" width="11" style="1" customWidth="1"/>
    <col min="13567" max="13567" width="16.140625" style="1" bestFit="1" customWidth="1"/>
    <col min="13568" max="13568" width="17.28515625" style="1" customWidth="1"/>
    <col min="13569" max="13817" width="9.140625" style="1"/>
    <col min="13818" max="13818" width="4.28515625" style="1" bestFit="1" customWidth="1"/>
    <col min="13819" max="13819" width="12.28515625" style="1" bestFit="1" customWidth="1"/>
    <col min="13820" max="13820" width="55.28515625" style="1" bestFit="1" customWidth="1"/>
    <col min="13821" max="13821" width="3.5703125" style="1" bestFit="1" customWidth="1"/>
    <col min="13822" max="13822" width="11" style="1" customWidth="1"/>
    <col min="13823" max="13823" width="16.140625" style="1" bestFit="1" customWidth="1"/>
    <col min="13824" max="13824" width="17.28515625" style="1" customWidth="1"/>
    <col min="13825" max="14073" width="9.140625" style="1"/>
    <col min="14074" max="14074" width="4.28515625" style="1" bestFit="1" customWidth="1"/>
    <col min="14075" max="14075" width="12.28515625" style="1" bestFit="1" customWidth="1"/>
    <col min="14076" max="14076" width="55.28515625" style="1" bestFit="1" customWidth="1"/>
    <col min="14077" max="14077" width="3.5703125" style="1" bestFit="1" customWidth="1"/>
    <col min="14078" max="14078" width="11" style="1" customWidth="1"/>
    <col min="14079" max="14079" width="16.140625" style="1" bestFit="1" customWidth="1"/>
    <col min="14080" max="14080" width="17.28515625" style="1" customWidth="1"/>
    <col min="14081" max="14329" width="9.140625" style="1"/>
    <col min="14330" max="14330" width="4.28515625" style="1" bestFit="1" customWidth="1"/>
    <col min="14331" max="14331" width="12.28515625" style="1" bestFit="1" customWidth="1"/>
    <col min="14332" max="14332" width="55.28515625" style="1" bestFit="1" customWidth="1"/>
    <col min="14333" max="14333" width="3.5703125" style="1" bestFit="1" customWidth="1"/>
    <col min="14334" max="14334" width="11" style="1" customWidth="1"/>
    <col min="14335" max="14335" width="16.140625" style="1" bestFit="1" customWidth="1"/>
    <col min="14336" max="14336" width="17.28515625" style="1" customWidth="1"/>
    <col min="14337" max="14585" width="9.140625" style="1"/>
    <col min="14586" max="14586" width="4.28515625" style="1" bestFit="1" customWidth="1"/>
    <col min="14587" max="14587" width="12.28515625" style="1" bestFit="1" customWidth="1"/>
    <col min="14588" max="14588" width="55.28515625" style="1" bestFit="1" customWidth="1"/>
    <col min="14589" max="14589" width="3.5703125" style="1" bestFit="1" customWidth="1"/>
    <col min="14590" max="14590" width="11" style="1" customWidth="1"/>
    <col min="14591" max="14591" width="16.140625" style="1" bestFit="1" customWidth="1"/>
    <col min="14592" max="14592" width="17.28515625" style="1" customWidth="1"/>
    <col min="14593" max="14841" width="9.140625" style="1"/>
    <col min="14842" max="14842" width="4.28515625" style="1" bestFit="1" customWidth="1"/>
    <col min="14843" max="14843" width="12.28515625" style="1" bestFit="1" customWidth="1"/>
    <col min="14844" max="14844" width="55.28515625" style="1" bestFit="1" customWidth="1"/>
    <col min="14845" max="14845" width="3.5703125" style="1" bestFit="1" customWidth="1"/>
    <col min="14846" max="14846" width="11" style="1" customWidth="1"/>
    <col min="14847" max="14847" width="16.140625" style="1" bestFit="1" customWidth="1"/>
    <col min="14848" max="14848" width="17.28515625" style="1" customWidth="1"/>
    <col min="14849" max="15097" width="9.140625" style="1"/>
    <col min="15098" max="15098" width="4.28515625" style="1" bestFit="1" customWidth="1"/>
    <col min="15099" max="15099" width="12.28515625" style="1" bestFit="1" customWidth="1"/>
    <col min="15100" max="15100" width="55.28515625" style="1" bestFit="1" customWidth="1"/>
    <col min="15101" max="15101" width="3.5703125" style="1" bestFit="1" customWidth="1"/>
    <col min="15102" max="15102" width="11" style="1" customWidth="1"/>
    <col min="15103" max="15103" width="16.140625" style="1" bestFit="1" customWidth="1"/>
    <col min="15104" max="15104" width="17.28515625" style="1" customWidth="1"/>
    <col min="15105" max="15353" width="9.140625" style="1"/>
    <col min="15354" max="15354" width="4.28515625" style="1" bestFit="1" customWidth="1"/>
    <col min="15355" max="15355" width="12.28515625" style="1" bestFit="1" customWidth="1"/>
    <col min="15356" max="15356" width="55.28515625" style="1" bestFit="1" customWidth="1"/>
    <col min="15357" max="15357" width="3.5703125" style="1" bestFit="1" customWidth="1"/>
    <col min="15358" max="15358" width="11" style="1" customWidth="1"/>
    <col min="15359" max="15359" width="16.140625" style="1" bestFit="1" customWidth="1"/>
    <col min="15360" max="15360" width="17.28515625" style="1" customWidth="1"/>
    <col min="15361" max="15609" width="9.140625" style="1"/>
    <col min="15610" max="15610" width="4.28515625" style="1" bestFit="1" customWidth="1"/>
    <col min="15611" max="15611" width="12.28515625" style="1" bestFit="1" customWidth="1"/>
    <col min="15612" max="15612" width="55.28515625" style="1" bestFit="1" customWidth="1"/>
    <col min="15613" max="15613" width="3.5703125" style="1" bestFit="1" customWidth="1"/>
    <col min="15614" max="15614" width="11" style="1" customWidth="1"/>
    <col min="15615" max="15615" width="16.140625" style="1" bestFit="1" customWidth="1"/>
    <col min="15616" max="15616" width="17.28515625" style="1" customWidth="1"/>
    <col min="15617" max="15865" width="9.140625" style="1"/>
    <col min="15866" max="15866" width="4.28515625" style="1" bestFit="1" customWidth="1"/>
    <col min="15867" max="15867" width="12.28515625" style="1" bestFit="1" customWidth="1"/>
    <col min="15868" max="15868" width="55.28515625" style="1" bestFit="1" customWidth="1"/>
    <col min="15869" max="15869" width="3.5703125" style="1" bestFit="1" customWidth="1"/>
    <col min="15870" max="15870" width="11" style="1" customWidth="1"/>
    <col min="15871" max="15871" width="16.140625" style="1" bestFit="1" customWidth="1"/>
    <col min="15872" max="15872" width="17.28515625" style="1" customWidth="1"/>
    <col min="15873" max="16121" width="9.140625" style="1"/>
    <col min="16122" max="16122" width="4.28515625" style="1" bestFit="1" customWidth="1"/>
    <col min="16123" max="16123" width="12.28515625" style="1" bestFit="1" customWidth="1"/>
    <col min="16124" max="16124" width="55.28515625" style="1" bestFit="1" customWidth="1"/>
    <col min="16125" max="16125" width="3.5703125" style="1" bestFit="1" customWidth="1"/>
    <col min="16126" max="16126" width="11" style="1" customWidth="1"/>
    <col min="16127" max="16127" width="16.140625" style="1" bestFit="1" customWidth="1"/>
    <col min="16128" max="16128" width="17.28515625" style="1" customWidth="1"/>
    <col min="16129" max="16384" width="9.140625" style="1"/>
  </cols>
  <sheetData>
    <row r="1" spans="1:7" ht="15" thickBot="1"/>
    <row r="2" spans="1:7" ht="21" thickBot="1">
      <c r="A2" s="80" t="s">
        <v>49</v>
      </c>
      <c r="B2" s="79"/>
      <c r="C2" s="79"/>
      <c r="D2" s="79"/>
      <c r="E2" s="79"/>
      <c r="F2" s="78"/>
      <c r="G2" s="77"/>
    </row>
    <row r="3" spans="1:7" s="12" customFormat="1" ht="21" thickBot="1">
      <c r="A3" s="76"/>
      <c r="B3" s="75"/>
      <c r="C3" s="75"/>
      <c r="D3" s="75"/>
      <c r="E3" s="75"/>
      <c r="F3" s="74"/>
      <c r="G3" s="73"/>
    </row>
    <row r="4" spans="1:7" ht="15" thickBot="1">
      <c r="A4" s="72" t="s">
        <v>48</v>
      </c>
      <c r="B4" s="71" t="s">
        <v>47</v>
      </c>
      <c r="C4" s="70" t="s">
        <v>46</v>
      </c>
      <c r="D4" s="70" t="s">
        <v>45</v>
      </c>
      <c r="E4" s="69" t="s">
        <v>44</v>
      </c>
      <c r="F4" s="68" t="s">
        <v>43</v>
      </c>
      <c r="G4" s="67" t="s">
        <v>42</v>
      </c>
    </row>
    <row r="5" spans="1:7" ht="15.75">
      <c r="A5" s="66" t="s">
        <v>41</v>
      </c>
      <c r="B5" s="65"/>
      <c r="C5" s="64"/>
      <c r="D5" s="64"/>
      <c r="E5" s="63"/>
      <c r="F5" s="62"/>
      <c r="G5" s="61"/>
    </row>
    <row r="6" spans="1:7">
      <c r="A6" s="53">
        <v>1</v>
      </c>
      <c r="B6" s="52">
        <v>0</v>
      </c>
      <c r="C6" s="51" t="s">
        <v>40</v>
      </c>
      <c r="D6" s="51" t="s">
        <v>13</v>
      </c>
      <c r="E6" s="50">
        <v>44</v>
      </c>
      <c r="F6" s="28"/>
      <c r="G6" s="49">
        <f t="shared" ref="G6:G21" si="0">E6*F6</f>
        <v>0</v>
      </c>
    </row>
    <row r="7" spans="1:7">
      <c r="A7" s="53">
        <v>2</v>
      </c>
      <c r="B7" s="52">
        <v>208102</v>
      </c>
      <c r="C7" s="51" t="s">
        <v>39</v>
      </c>
      <c r="D7" s="51" t="s">
        <v>10</v>
      </c>
      <c r="E7" s="50">
        <v>300</v>
      </c>
      <c r="F7" s="28"/>
      <c r="G7" s="49">
        <f t="shared" si="0"/>
        <v>0</v>
      </c>
    </row>
    <row r="8" spans="1:7">
      <c r="A8" s="53">
        <v>3</v>
      </c>
      <c r="B8" s="52">
        <v>209382</v>
      </c>
      <c r="C8" s="51" t="s">
        <v>38</v>
      </c>
      <c r="D8" s="51" t="s">
        <v>10</v>
      </c>
      <c r="E8" s="50">
        <v>500</v>
      </c>
      <c r="F8" s="28"/>
      <c r="G8" s="49">
        <f t="shared" si="0"/>
        <v>0</v>
      </c>
    </row>
    <row r="9" spans="1:7">
      <c r="A9" s="53">
        <v>4</v>
      </c>
      <c r="B9" s="52">
        <v>311115</v>
      </c>
      <c r="C9" s="51" t="s">
        <v>37</v>
      </c>
      <c r="D9" s="51" t="s">
        <v>13</v>
      </c>
      <c r="E9" s="50">
        <v>28</v>
      </c>
      <c r="F9" s="28"/>
      <c r="G9" s="49">
        <f t="shared" si="0"/>
        <v>0</v>
      </c>
    </row>
    <row r="10" spans="1:7">
      <c r="A10" s="53">
        <v>5</v>
      </c>
      <c r="B10" s="52">
        <v>311325</v>
      </c>
      <c r="C10" s="51" t="s">
        <v>36</v>
      </c>
      <c r="D10" s="51" t="s">
        <v>13</v>
      </c>
      <c r="E10" s="50">
        <v>16</v>
      </c>
      <c r="F10" s="28"/>
      <c r="G10" s="49">
        <f t="shared" si="0"/>
        <v>0</v>
      </c>
    </row>
    <row r="11" spans="1:7">
      <c r="A11" s="53">
        <v>6</v>
      </c>
      <c r="B11" s="52">
        <v>321223</v>
      </c>
      <c r="C11" s="51" t="s">
        <v>35</v>
      </c>
      <c r="D11" s="51" t="s">
        <v>10</v>
      </c>
      <c r="E11" s="50">
        <v>350</v>
      </c>
      <c r="F11" s="28"/>
      <c r="G11" s="49">
        <f t="shared" si="0"/>
        <v>0</v>
      </c>
    </row>
    <row r="12" spans="1:7">
      <c r="A12" s="53">
        <v>7</v>
      </c>
      <c r="B12" s="52">
        <v>321225</v>
      </c>
      <c r="C12" s="51" t="s">
        <v>34</v>
      </c>
      <c r="D12" s="51" t="s">
        <v>10</v>
      </c>
      <c r="E12" s="50">
        <v>12</v>
      </c>
      <c r="F12" s="28"/>
      <c r="G12" s="49">
        <f t="shared" si="0"/>
        <v>0</v>
      </c>
    </row>
    <row r="13" spans="1:7">
      <c r="A13" s="53">
        <v>8</v>
      </c>
      <c r="B13" s="52">
        <v>321226</v>
      </c>
      <c r="C13" s="51" t="s">
        <v>33</v>
      </c>
      <c r="D13" s="51" t="s">
        <v>10</v>
      </c>
      <c r="E13" s="50">
        <v>24</v>
      </c>
      <c r="F13" s="28"/>
      <c r="G13" s="49">
        <f t="shared" si="0"/>
        <v>0</v>
      </c>
    </row>
    <row r="14" spans="1:7">
      <c r="A14" s="53">
        <v>9</v>
      </c>
      <c r="B14" s="52">
        <v>420034</v>
      </c>
      <c r="C14" s="51" t="s">
        <v>32</v>
      </c>
      <c r="D14" s="51" t="s">
        <v>13</v>
      </c>
      <c r="E14" s="50">
        <v>22</v>
      </c>
      <c r="F14" s="28"/>
      <c r="G14" s="49">
        <f t="shared" si="0"/>
        <v>0</v>
      </c>
    </row>
    <row r="15" spans="1:7">
      <c r="A15" s="53">
        <v>10</v>
      </c>
      <c r="B15" s="52">
        <v>420171</v>
      </c>
      <c r="C15" s="51" t="s">
        <v>31</v>
      </c>
      <c r="D15" s="51" t="s">
        <v>13</v>
      </c>
      <c r="E15" s="50">
        <v>22</v>
      </c>
      <c r="F15" s="28"/>
      <c r="G15" s="49">
        <f t="shared" si="0"/>
        <v>0</v>
      </c>
    </row>
    <row r="16" spans="1:7">
      <c r="A16" s="53">
        <v>11</v>
      </c>
      <c r="B16" s="52">
        <v>420184</v>
      </c>
      <c r="C16" s="51" t="s">
        <v>30</v>
      </c>
      <c r="D16" s="60"/>
      <c r="E16" s="50">
        <v>22</v>
      </c>
      <c r="F16" s="28"/>
      <c r="G16" s="49">
        <f t="shared" si="0"/>
        <v>0</v>
      </c>
    </row>
    <row r="17" spans="1:7">
      <c r="A17" s="53">
        <v>12</v>
      </c>
      <c r="B17" s="52">
        <v>420191</v>
      </c>
      <c r="C17" s="51" t="s">
        <v>29</v>
      </c>
      <c r="D17" s="51" t="s">
        <v>13</v>
      </c>
      <c r="E17" s="50">
        <v>22</v>
      </c>
      <c r="F17" s="28"/>
      <c r="G17" s="49">
        <f t="shared" si="0"/>
        <v>0</v>
      </c>
    </row>
    <row r="18" spans="1:7">
      <c r="A18" s="53">
        <v>13</v>
      </c>
      <c r="B18" s="52">
        <v>20390638</v>
      </c>
      <c r="C18" s="51" t="s">
        <v>28</v>
      </c>
      <c r="D18" s="51" t="s">
        <v>27</v>
      </c>
      <c r="E18" s="50">
        <v>90</v>
      </c>
      <c r="F18" s="28"/>
      <c r="G18" s="49">
        <f t="shared" si="0"/>
        <v>0</v>
      </c>
    </row>
    <row r="19" spans="1:7">
      <c r="A19" s="53">
        <v>14</v>
      </c>
      <c r="B19" s="52">
        <v>219000000</v>
      </c>
      <c r="C19" s="51" t="s">
        <v>26</v>
      </c>
      <c r="D19" s="51" t="s">
        <v>13</v>
      </c>
      <c r="E19" s="50">
        <v>26</v>
      </c>
      <c r="F19" s="28"/>
      <c r="G19" s="49">
        <f t="shared" si="0"/>
        <v>0</v>
      </c>
    </row>
    <row r="20" spans="1:7">
      <c r="A20" s="53">
        <v>15</v>
      </c>
      <c r="B20" s="52">
        <v>81050150</v>
      </c>
      <c r="C20" s="51" t="s">
        <v>25</v>
      </c>
      <c r="D20" s="51" t="s">
        <v>13</v>
      </c>
      <c r="E20" s="50">
        <v>6</v>
      </c>
      <c r="F20" s="28"/>
      <c r="G20" s="49">
        <f t="shared" si="0"/>
        <v>0</v>
      </c>
    </row>
    <row r="21" spans="1:7" ht="15" thickBot="1">
      <c r="A21" s="48">
        <v>16</v>
      </c>
      <c r="B21" s="47" t="s">
        <v>24</v>
      </c>
      <c r="C21" s="46" t="s">
        <v>23</v>
      </c>
      <c r="D21" s="46" t="s">
        <v>13</v>
      </c>
      <c r="E21" s="45">
        <v>26</v>
      </c>
      <c r="F21" s="28"/>
      <c r="G21" s="44">
        <f t="shared" si="0"/>
        <v>0</v>
      </c>
    </row>
    <row r="22" spans="1:7">
      <c r="A22" s="43"/>
      <c r="B22" s="42"/>
      <c r="C22" s="41" t="s">
        <v>1</v>
      </c>
      <c r="D22" s="41"/>
      <c r="E22" s="40"/>
      <c r="F22" s="39"/>
      <c r="G22" s="38">
        <f>SUM(G6:G21)</f>
        <v>0</v>
      </c>
    </row>
    <row r="23" spans="1:7" s="12" customFormat="1">
      <c r="A23" s="59"/>
      <c r="B23" s="58"/>
      <c r="C23" s="57"/>
      <c r="D23" s="57"/>
      <c r="E23" s="56"/>
      <c r="F23" s="55"/>
      <c r="G23" s="54"/>
    </row>
    <row r="24" spans="1:7" ht="15.75">
      <c r="A24" s="37" t="s">
        <v>22</v>
      </c>
      <c r="B24" s="36"/>
      <c r="C24" s="35"/>
      <c r="D24" s="35"/>
      <c r="E24" s="34"/>
      <c r="F24" s="33"/>
      <c r="G24" s="32"/>
    </row>
    <row r="25" spans="1:7">
      <c r="A25" s="53">
        <v>17</v>
      </c>
      <c r="B25" s="52">
        <v>210010003</v>
      </c>
      <c r="C25" s="51" t="s">
        <v>21</v>
      </c>
      <c r="D25" s="51" t="s">
        <v>10</v>
      </c>
      <c r="E25" s="50">
        <v>350</v>
      </c>
      <c r="F25" s="28"/>
      <c r="G25" s="49">
        <f t="shared" ref="G25:G34" si="1">E25*F25</f>
        <v>0</v>
      </c>
    </row>
    <row r="26" spans="1:7">
      <c r="A26" s="53">
        <v>18</v>
      </c>
      <c r="B26" s="52">
        <v>210010005</v>
      </c>
      <c r="C26" s="51" t="s">
        <v>20</v>
      </c>
      <c r="D26" s="51" t="s">
        <v>10</v>
      </c>
      <c r="E26" s="50">
        <v>12</v>
      </c>
      <c r="F26" s="28"/>
      <c r="G26" s="49">
        <f t="shared" si="1"/>
        <v>0</v>
      </c>
    </row>
    <row r="27" spans="1:7">
      <c r="A27" s="53">
        <v>19</v>
      </c>
      <c r="B27" s="52">
        <v>210010006</v>
      </c>
      <c r="C27" s="51" t="s">
        <v>19</v>
      </c>
      <c r="D27" s="51" t="s">
        <v>10</v>
      </c>
      <c r="E27" s="50">
        <v>24</v>
      </c>
      <c r="F27" s="28"/>
      <c r="G27" s="49">
        <f t="shared" si="1"/>
        <v>0</v>
      </c>
    </row>
    <row r="28" spans="1:7">
      <c r="A28" s="53">
        <v>20</v>
      </c>
      <c r="B28" s="52">
        <v>210010301</v>
      </c>
      <c r="C28" s="51" t="s">
        <v>18</v>
      </c>
      <c r="D28" s="51" t="s">
        <v>13</v>
      </c>
      <c r="E28" s="50">
        <v>28</v>
      </c>
      <c r="F28" s="28"/>
      <c r="G28" s="49">
        <f t="shared" si="1"/>
        <v>0</v>
      </c>
    </row>
    <row r="29" spans="1:7">
      <c r="A29" s="53">
        <v>21</v>
      </c>
      <c r="B29" s="52">
        <v>210010313</v>
      </c>
      <c r="C29" s="51" t="s">
        <v>17</v>
      </c>
      <c r="D29" s="51" t="s">
        <v>13</v>
      </c>
      <c r="E29" s="50">
        <v>16</v>
      </c>
      <c r="F29" s="28"/>
      <c r="G29" s="49">
        <f t="shared" si="1"/>
        <v>0</v>
      </c>
    </row>
    <row r="30" spans="1:7">
      <c r="A30" s="53">
        <v>22</v>
      </c>
      <c r="B30" s="52">
        <v>210111311</v>
      </c>
      <c r="C30" s="51" t="s">
        <v>16</v>
      </c>
      <c r="D30" s="51" t="s">
        <v>13</v>
      </c>
      <c r="E30" s="50">
        <v>22</v>
      </c>
      <c r="F30" s="28"/>
      <c r="G30" s="49">
        <f t="shared" si="1"/>
        <v>0</v>
      </c>
    </row>
    <row r="31" spans="1:7">
      <c r="A31" s="53">
        <v>23</v>
      </c>
      <c r="B31" s="52">
        <v>210140721</v>
      </c>
      <c r="C31" s="51" t="s">
        <v>15</v>
      </c>
      <c r="D31" s="51" t="s">
        <v>13</v>
      </c>
      <c r="E31" s="50">
        <v>6</v>
      </c>
      <c r="F31" s="28"/>
      <c r="G31" s="49">
        <f t="shared" si="1"/>
        <v>0</v>
      </c>
    </row>
    <row r="32" spans="1:7">
      <c r="A32" s="53">
        <v>24</v>
      </c>
      <c r="B32" s="52">
        <v>210150151</v>
      </c>
      <c r="C32" s="51" t="s">
        <v>14</v>
      </c>
      <c r="D32" s="51" t="s">
        <v>13</v>
      </c>
      <c r="E32" s="50">
        <v>26</v>
      </c>
      <c r="F32" s="28"/>
      <c r="G32" s="49">
        <f t="shared" si="1"/>
        <v>0</v>
      </c>
    </row>
    <row r="33" spans="1:7">
      <c r="A33" s="53">
        <v>25</v>
      </c>
      <c r="B33" s="52">
        <v>210803501</v>
      </c>
      <c r="C33" s="51" t="s">
        <v>12</v>
      </c>
      <c r="D33" s="51" t="s">
        <v>10</v>
      </c>
      <c r="E33" s="50">
        <v>500</v>
      </c>
      <c r="F33" s="28"/>
      <c r="G33" s="49">
        <f t="shared" si="1"/>
        <v>0</v>
      </c>
    </row>
    <row r="34" spans="1:7" ht="15" thickBot="1">
      <c r="A34" s="48">
        <v>26</v>
      </c>
      <c r="B34" s="47">
        <v>210950321</v>
      </c>
      <c r="C34" s="46" t="s">
        <v>11</v>
      </c>
      <c r="D34" s="46" t="s">
        <v>10</v>
      </c>
      <c r="E34" s="45">
        <v>300</v>
      </c>
      <c r="F34" s="21"/>
      <c r="G34" s="44">
        <f t="shared" si="1"/>
        <v>0</v>
      </c>
    </row>
    <row r="35" spans="1:7">
      <c r="A35" s="43"/>
      <c r="B35" s="42"/>
      <c r="C35" s="41" t="s">
        <v>1</v>
      </c>
      <c r="D35" s="41"/>
      <c r="E35" s="40"/>
      <c r="F35" s="39"/>
      <c r="G35" s="38">
        <f>SUM(G25:G34)</f>
        <v>0</v>
      </c>
    </row>
    <row r="36" spans="1:7" ht="15.75">
      <c r="A36" s="37" t="s">
        <v>9</v>
      </c>
      <c r="B36" s="36"/>
      <c r="C36" s="35"/>
      <c r="D36" s="35"/>
      <c r="E36" s="34"/>
      <c r="F36" s="33"/>
      <c r="G36" s="32"/>
    </row>
    <row r="37" spans="1:7">
      <c r="A37" s="31"/>
      <c r="B37" s="31"/>
      <c r="C37" s="31" t="s">
        <v>8</v>
      </c>
      <c r="D37" s="23" t="s">
        <v>4</v>
      </c>
      <c r="E37" s="29">
        <v>1</v>
      </c>
      <c r="F37" s="28"/>
      <c r="G37" s="27">
        <f>E37*F37</f>
        <v>0</v>
      </c>
    </row>
    <row r="38" spans="1:7">
      <c r="A38" s="31"/>
      <c r="B38" s="31"/>
      <c r="C38" s="30" t="s">
        <v>7</v>
      </c>
      <c r="D38" s="23" t="s">
        <v>2</v>
      </c>
      <c r="E38" s="22">
        <v>0</v>
      </c>
      <c r="F38" s="28"/>
      <c r="G38" s="20">
        <f>E38*F38/100</f>
        <v>0</v>
      </c>
    </row>
    <row r="39" spans="1:7">
      <c r="A39" s="31"/>
      <c r="B39" s="31"/>
      <c r="C39" s="30" t="s">
        <v>6</v>
      </c>
      <c r="D39" s="23" t="s">
        <v>2</v>
      </c>
      <c r="E39" s="22">
        <v>0</v>
      </c>
      <c r="F39" s="28"/>
      <c r="G39" s="20">
        <f>E39*F39/100</f>
        <v>0</v>
      </c>
    </row>
    <row r="40" spans="1:7">
      <c r="A40" s="31"/>
      <c r="B40" s="31"/>
      <c r="C40" s="30" t="s">
        <v>5</v>
      </c>
      <c r="D40" s="23" t="s">
        <v>4</v>
      </c>
      <c r="E40" s="29">
        <v>1</v>
      </c>
      <c r="F40" s="28"/>
      <c r="G40" s="27">
        <f>E40*F40</f>
        <v>0</v>
      </c>
    </row>
    <row r="41" spans="1:7" ht="15" thickBot="1">
      <c r="A41" s="26"/>
      <c r="B41" s="25"/>
      <c r="C41" s="24" t="s">
        <v>3</v>
      </c>
      <c r="D41" s="23" t="s">
        <v>2</v>
      </c>
      <c r="E41" s="22">
        <v>3.6</v>
      </c>
      <c r="F41" s="21"/>
      <c r="G41" s="20">
        <f>E41*F41/100</f>
        <v>0</v>
      </c>
    </row>
    <row r="42" spans="1:7" ht="15" thickBot="1">
      <c r="A42" s="11"/>
      <c r="B42" s="10"/>
      <c r="C42" s="9" t="s">
        <v>1</v>
      </c>
      <c r="D42" s="9"/>
      <c r="E42" s="8"/>
      <c r="F42" s="7"/>
      <c r="G42" s="19">
        <f>SUM(G37:G41)</f>
        <v>0</v>
      </c>
    </row>
    <row r="43" spans="1:7" s="12" customFormat="1" ht="15" thickBot="1">
      <c r="A43" s="18"/>
      <c r="B43" s="17"/>
      <c r="C43" s="16"/>
      <c r="D43" s="16"/>
      <c r="E43" s="15"/>
      <c r="F43" s="14"/>
      <c r="G43" s="13"/>
    </row>
    <row r="44" spans="1:7" ht="15" thickBot="1">
      <c r="A44" s="11" t="s">
        <v>0</v>
      </c>
      <c r="B44" s="10"/>
      <c r="C44" s="9"/>
      <c r="D44" s="9"/>
      <c r="E44" s="8"/>
      <c r="F44" s="7"/>
      <c r="G44" s="6">
        <f>G42+G35+G22</f>
        <v>0</v>
      </c>
    </row>
    <row r="45" spans="1:7">
      <c r="B45" s="5"/>
      <c r="E45" s="4"/>
      <c r="G45" s="3"/>
    </row>
    <row r="46" spans="1:7">
      <c r="B46" s="5"/>
      <c r="E46" s="4"/>
      <c r="G46" s="3"/>
    </row>
    <row r="47" spans="1:7">
      <c r="B47" s="5"/>
      <c r="E47" s="4"/>
      <c r="G47" s="3"/>
    </row>
    <row r="48" spans="1:7">
      <c r="B48" s="5"/>
      <c r="E48" s="4"/>
      <c r="G48" s="3"/>
    </row>
    <row r="49" spans="2:7">
      <c r="B49" s="5"/>
      <c r="E49" s="4"/>
      <c r="G49" s="3"/>
    </row>
  </sheetData>
  <pageMargins left="0.7" right="0.7" top="0.78740157499999996" bottom="0.78740157499999996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SLABO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2014-10-09T10:47:17Z</dcterms:created>
  <dcterms:modified xsi:type="dcterms:W3CDTF">2014-10-09T11:01:54Z</dcterms:modified>
</cp:coreProperties>
</file>