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List1!$A$1:$G$53</definedName>
  </definedNames>
  <calcPr calcId="125725"/>
</workbook>
</file>

<file path=xl/calcChain.xml><?xml version="1.0" encoding="utf-8"?>
<calcChain xmlns="http://schemas.openxmlformats.org/spreadsheetml/2006/main">
  <c r="G43" i="1"/>
  <c r="G44"/>
  <c r="G36"/>
  <c r="G35"/>
  <c r="G34"/>
  <c r="G33"/>
  <c r="G32"/>
  <c r="G31"/>
  <c r="G30"/>
  <c r="G29"/>
  <c r="G28"/>
  <c r="G27"/>
  <c r="G26"/>
  <c r="G25"/>
  <c r="G19"/>
  <c r="G20"/>
  <c r="G14"/>
  <c r="G13"/>
  <c r="G12"/>
  <c r="G11"/>
  <c r="G10"/>
  <c r="G9"/>
  <c r="G8"/>
  <c r="G45"/>
  <c r="G42"/>
  <c r="G46" l="1"/>
  <c r="G39"/>
  <c r="G40" s="1"/>
  <c r="G24"/>
  <c r="G21"/>
  <c r="G7"/>
  <c r="G15" s="1"/>
  <c r="G37" l="1"/>
  <c r="G18"/>
  <c r="G22" s="1"/>
  <c r="G47" l="1"/>
</calcChain>
</file>

<file path=xl/sharedStrings.xml><?xml version="1.0" encoding="utf-8"?>
<sst xmlns="http://schemas.openxmlformats.org/spreadsheetml/2006/main" count="79" uniqueCount="52">
  <si>
    <t>položka</t>
  </si>
  <si>
    <t>popis položky</t>
  </si>
  <si>
    <t>jednotka</t>
  </si>
  <si>
    <t>množství</t>
  </si>
  <si>
    <t>cena za jedn.</t>
  </si>
  <si>
    <t>celkem</t>
  </si>
  <si>
    <t>m2</t>
  </si>
  <si>
    <t>m</t>
  </si>
  <si>
    <t>Zámečnické výrobky</t>
  </si>
  <si>
    <t>ks</t>
  </si>
  <si>
    <t>Zámečnické výrobky celkem</t>
  </si>
  <si>
    <t>Svislé konstrukce</t>
  </si>
  <si>
    <t>Svislé konstrukce celkem</t>
  </si>
  <si>
    <t>kpl</t>
  </si>
  <si>
    <t>Podhledy</t>
  </si>
  <si>
    <t>Podhledy celkem</t>
  </si>
  <si>
    <t>Sádrokartonové konstrukce + podhledy - celkem bez DPH</t>
  </si>
  <si>
    <r>
      <t xml:space="preserve">Výplně otvorů </t>
    </r>
    <r>
      <rPr>
        <sz val="16"/>
        <rFont val="Trebuchet MS"/>
        <family val="2"/>
        <charset val="238"/>
      </rPr>
      <t>(dodávka+ montáž ocelových zárubní do SDK příček pro vnitřní dveře)</t>
    </r>
  </si>
  <si>
    <t>Výplně otvorů (ocelové zárubně) celkem</t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</si>
  <si>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ozn.15</t>
    </r>
    <r>
      <rPr>
        <u/>
        <sz val="11"/>
        <color theme="1"/>
        <rFont val="Trebuchet MS"/>
        <family val="2"/>
        <charset val="238"/>
      </rPr>
      <t xml:space="preserve"> (rozměr 80/1970mm - 1ks levé; 3ks pravě)</t>
    </r>
    <r>
      <rPr>
        <sz val="11"/>
        <color theme="1"/>
        <rFont val="Trebuchet MS"/>
        <family val="2"/>
        <charset val="238"/>
      </rPr>
      <t xml:space="preserve"> na celou šířku ostění 100mm; barva zárubní: bílá RAL9010;  (dodávka+montáž) /podrobný popis viz - Výpis výrobků č.26 - obchodní jednotka č.1 - JYSK/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</si>
  <si>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ozn.23</t>
    </r>
    <r>
      <rPr>
        <u/>
        <sz val="11"/>
        <color theme="1"/>
        <rFont val="Trebuchet MS"/>
        <family val="2"/>
        <charset val="238"/>
      </rPr>
      <t xml:space="preserve"> (rozměr 600/1970mm - 1ks levé)</t>
    </r>
    <r>
      <rPr>
        <sz val="11"/>
        <color theme="1"/>
        <rFont val="Trebuchet MS"/>
        <family val="2"/>
        <charset val="238"/>
      </rPr>
      <t xml:space="preserve"> na celou šířku ostění 100mm; barva zárubní: bílá RAL 9010; </t>
    </r>
    <r>
      <rPr>
        <b/>
        <sz val="11"/>
        <color theme="1"/>
        <rFont val="Trebuchet MS"/>
        <family val="2"/>
        <charset val="238"/>
      </rPr>
      <t xml:space="preserve">požární odolnost EW 15 DP3 </t>
    </r>
    <r>
      <rPr>
        <sz val="11"/>
        <color theme="1"/>
        <rFont val="Trebuchet MS"/>
        <family val="2"/>
        <charset val="238"/>
      </rPr>
      <t xml:space="preserve"> (dodávka+montáž) /podrobný popis viz - Výpis výrobků č.26 - obchodní jednotka č.1 - JYSK/ </t>
    </r>
  </si>
  <si>
    <t>Ostatní konstrukce</t>
  </si>
  <si>
    <t>Osttaní konstrukce celkem</t>
  </si>
  <si>
    <t>přesun hmot po stavbě</t>
  </si>
  <si>
    <r>
      <rPr>
        <u/>
        <sz val="11"/>
        <color theme="1"/>
        <rFont val="Trebuchet MS"/>
        <family val="2"/>
        <charset val="238"/>
      </rPr>
      <t>sádrokartoné příčky tl. 150mm</t>
    </r>
    <r>
      <rPr>
        <sz val="11"/>
        <color theme="1"/>
        <rFont val="Trebuchet MS"/>
        <family val="2"/>
        <charset val="238"/>
      </rPr>
      <t xml:space="preserve">, konstrukce Knauf W112, </t>
    </r>
    <r>
      <rPr>
        <b/>
        <u/>
        <sz val="11"/>
        <color theme="1"/>
        <rFont val="Trebuchet MS"/>
        <family val="2"/>
        <charset val="238"/>
      </rPr>
      <t>pož. odolnost EI 30</t>
    </r>
    <r>
      <rPr>
        <sz val="11"/>
        <color theme="1"/>
        <rFont val="Trebuchet MS"/>
        <family val="2"/>
        <charset val="238"/>
      </rPr>
      <t>, akustická izolace  (montáž)</t>
    </r>
  </si>
  <si>
    <r>
      <rPr>
        <u/>
        <sz val="11"/>
        <color theme="1"/>
        <rFont val="Trebuchet MS"/>
        <family val="2"/>
        <charset val="238"/>
      </rPr>
      <t>sádrokartoné příčky tl. 125mm</t>
    </r>
    <r>
      <rPr>
        <sz val="11"/>
        <color theme="1"/>
        <rFont val="Trebuchet MS"/>
        <family val="2"/>
        <charset val="238"/>
      </rPr>
      <t>, konstrukce Knauf W112,  akustická izolace  (montáž)</t>
    </r>
  </si>
  <si>
    <r>
      <rPr>
        <u/>
        <sz val="11"/>
        <color theme="1"/>
        <rFont val="Trebuchet MS"/>
        <family val="2"/>
        <charset val="238"/>
      </rPr>
      <t>sádrokartonové příčky tl. 100mm</t>
    </r>
    <r>
      <rPr>
        <sz val="11"/>
        <color theme="1"/>
        <rFont val="Trebuchet MS"/>
        <family val="2"/>
        <charset val="238"/>
      </rPr>
      <t>, konstrukce Knauf W111, akustická izolace (montáž)</t>
    </r>
  </si>
  <si>
    <r>
      <rPr>
        <u/>
        <sz val="11"/>
        <color theme="1"/>
        <rFont val="Trebuchet MS"/>
        <family val="2"/>
        <charset val="238"/>
      </rPr>
      <t>vyztužení příček kanceláře Jys</t>
    </r>
    <r>
      <rPr>
        <sz val="11"/>
        <color theme="1"/>
        <rFont val="Trebuchet MS"/>
        <family val="2"/>
        <charset val="238"/>
      </rPr>
      <t>k, ocelový plech tl. 2mm (montáž)</t>
    </r>
  </si>
  <si>
    <r>
      <rPr>
        <u/>
        <sz val="11"/>
        <color theme="1"/>
        <rFont val="Trebuchet MS"/>
        <family val="2"/>
        <charset val="238"/>
      </rPr>
      <t xml:space="preserve">dotěsnění styku SDK příček tl. 150mm a stropního trapezového plechu, </t>
    </r>
    <r>
      <rPr>
        <b/>
        <u/>
        <sz val="11"/>
        <color theme="1"/>
        <rFont val="Trebuchet MS"/>
        <family val="2"/>
        <charset val="238"/>
      </rPr>
      <t>požární ucpávky</t>
    </r>
    <r>
      <rPr>
        <sz val="11"/>
        <color theme="1"/>
        <rFont val="Trebuchet MS"/>
        <family val="2"/>
        <charset val="238"/>
      </rPr>
      <t>, délka styku (montáž)</t>
    </r>
  </si>
  <si>
    <t>jednostranné obklady konstrukcí a předstěny (montáž)</t>
  </si>
  <si>
    <r>
      <rPr>
        <u/>
        <sz val="11"/>
        <color theme="1"/>
        <rFont val="Trebuchet MS"/>
        <family val="2"/>
        <charset val="238"/>
      </rPr>
      <t>revizní dvířka do SDK stěn</t>
    </r>
    <r>
      <rPr>
        <sz val="11"/>
        <color theme="1"/>
        <rFont val="Trebuchet MS"/>
        <family val="2"/>
        <charset val="238"/>
      </rPr>
      <t>, 150/150, plast , bílé (montáž)</t>
    </r>
  </si>
  <si>
    <r>
      <rPr>
        <u/>
        <sz val="11"/>
        <color theme="1"/>
        <rFont val="Trebuchet MS"/>
        <family val="2"/>
        <charset val="238"/>
      </rPr>
      <t>Podhled Thermatex Feinfresko 600/600 , barva bílá</t>
    </r>
    <r>
      <rPr>
        <sz val="11"/>
        <color theme="1"/>
        <rFont val="Trebuchet MS"/>
        <family val="2"/>
        <charset val="238"/>
      </rPr>
      <t>, včetně přídavné nosné konstrukce z CW profilů - nosný rošt, (montáž)                                                                                    /</t>
    </r>
    <r>
      <rPr>
        <u/>
        <sz val="11"/>
        <color theme="1"/>
        <rFont val="Trebuchet MS"/>
        <family val="2"/>
        <charset val="238"/>
      </rPr>
      <t>Poznámka</t>
    </r>
    <r>
      <rPr>
        <sz val="11"/>
        <color theme="1"/>
        <rFont val="Trebuchet MS"/>
        <family val="2"/>
        <charset val="238"/>
      </rPr>
      <t>: Po obvodu budou samonosné CW profily uloženy do UW profilů, které budou kotveny ke konstrukcím SDK příček a k obvodovým sendvičovým panelům/.</t>
    </r>
  </si>
  <si>
    <r>
      <rPr>
        <u/>
        <sz val="11"/>
        <color theme="1"/>
        <rFont val="Trebuchet MS"/>
        <family val="2"/>
        <charset val="238"/>
      </rPr>
      <t>SDK strop Knauf samonosný, obklad shora</t>
    </r>
    <r>
      <rPr>
        <sz val="11"/>
        <color theme="1"/>
        <rFont val="Trebuchet MS"/>
        <family val="2"/>
        <charset val="238"/>
      </rPr>
      <t xml:space="preserve"> 1x SDK deska 12,5mm, </t>
    </r>
    <r>
      <rPr>
        <u/>
        <sz val="11"/>
        <color theme="1"/>
        <rFont val="Trebuchet MS"/>
        <family val="2"/>
        <charset val="238"/>
      </rPr>
      <t>ocelový plech tl. 2mm</t>
    </r>
    <r>
      <rPr>
        <sz val="11"/>
        <color theme="1"/>
        <rFont val="Trebuchet MS"/>
        <family val="2"/>
        <charset val="238"/>
      </rPr>
      <t xml:space="preserve">  (montáž)</t>
    </r>
  </si>
  <si>
    <r>
      <rPr>
        <u/>
        <sz val="11"/>
        <color theme="1"/>
        <rFont val="Trebuchet MS"/>
        <family val="2"/>
        <charset val="238"/>
      </rPr>
      <t>SDK strop Knauf samonosný, obklad shora i zespodu</t>
    </r>
    <r>
      <rPr>
        <sz val="11"/>
        <color theme="1"/>
        <rFont val="Trebuchet MS"/>
        <family val="2"/>
        <charset val="238"/>
      </rPr>
      <t xml:space="preserve">,                               </t>
    </r>
    <r>
      <rPr>
        <b/>
        <u/>
        <sz val="11"/>
        <color theme="1"/>
        <rFont val="Trebuchet MS"/>
        <family val="2"/>
        <charset val="238"/>
      </rPr>
      <t>pož. odolnost EI 30</t>
    </r>
    <r>
      <rPr>
        <b/>
        <sz val="11"/>
        <color theme="1"/>
        <rFont val="Trebuchet MS"/>
        <family val="2"/>
        <charset val="238"/>
      </rPr>
      <t xml:space="preserve"> (montáž)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</si>
  <si>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ozn.12</t>
    </r>
    <r>
      <rPr>
        <u/>
        <sz val="11"/>
        <color theme="1"/>
        <rFont val="Trebuchet MS"/>
        <family val="2"/>
        <charset val="238"/>
      </rPr>
      <t xml:space="preserve"> (rozměr 2500/2500mm - 1ks)</t>
    </r>
    <r>
      <rPr>
        <sz val="11"/>
        <color theme="1"/>
        <rFont val="Trebuchet MS"/>
        <family val="2"/>
        <charset val="238"/>
      </rPr>
      <t xml:space="preserve"> na celou šířku ostění 150mm; barva zárubní: bílá RAL 9010; </t>
    </r>
    <r>
      <rPr>
        <b/>
        <sz val="11"/>
        <color theme="1"/>
        <rFont val="Trebuchet MS"/>
        <family val="2"/>
        <charset val="238"/>
      </rPr>
      <t xml:space="preserve">požární odolnost  EW 15 DP3 </t>
    </r>
    <r>
      <rPr>
        <sz val="11"/>
        <color theme="1"/>
        <rFont val="Trebuchet MS"/>
        <family val="2"/>
        <charset val="238"/>
      </rPr>
      <t xml:space="preserve"> (montáž) /podrobný popis viz - Výpis výrobků č.26 - obchodní jednotka č.1 - JYSK/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</si>
  <si>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ozn.13</t>
    </r>
    <r>
      <rPr>
        <u/>
        <sz val="11"/>
        <color theme="1"/>
        <rFont val="Trebuchet MS"/>
        <family val="2"/>
        <charset val="238"/>
      </rPr>
      <t xml:space="preserve"> (rozměr 80/1970mm - 1ks levé)</t>
    </r>
    <r>
      <rPr>
        <sz val="11"/>
        <color theme="1"/>
        <rFont val="Trebuchet MS"/>
        <family val="2"/>
        <charset val="238"/>
      </rPr>
      <t xml:space="preserve"> na celou šířku ostění 125mm; barva zárubní: bílá RAL 9010;/tříbodový bezpečnostní zámek - třída bezpečnosti III/;  (montáž) /podrobný popis viz - Výpis výrobků č.26 - obchodní jednotka č.1 - JYSK/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</si>
  <si>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ozn.14</t>
    </r>
    <r>
      <rPr>
        <u/>
        <sz val="11"/>
        <color theme="1"/>
        <rFont val="Trebuchet MS"/>
        <family val="2"/>
        <charset val="238"/>
      </rPr>
      <t xml:space="preserve"> (rozměr 800/1970mm - 1ks levé)</t>
    </r>
    <r>
      <rPr>
        <sz val="11"/>
        <color theme="1"/>
        <rFont val="Trebuchet MS"/>
        <family val="2"/>
        <charset val="238"/>
      </rPr>
      <t xml:space="preserve"> na celou šířku ostění 100mm; barva zárubní: bílá;  (montáž) /podrobný popis viz - Výpis výrobků č.26 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</si>
  <si>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ozn.16</t>
    </r>
    <r>
      <rPr>
        <u/>
        <sz val="11"/>
        <color theme="1"/>
        <rFont val="Trebuchet MS"/>
        <family val="2"/>
        <charset val="238"/>
      </rPr>
      <t xml:space="preserve"> (rozměr 70/1970mm - 2ks levé; 2ks pravě)</t>
    </r>
    <r>
      <rPr>
        <sz val="11"/>
        <color theme="1"/>
        <rFont val="Trebuchet MS"/>
        <family val="2"/>
        <charset val="238"/>
      </rPr>
      <t xml:space="preserve"> na celou šířku ostění 100mm; barva zárubní: bílá RAL9010;  (montáž) /podrobný popis viz - Výpis výrobků č.26 - obchodní jednotka č.1 - JYSK/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</si>
  <si>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ozn.17</t>
    </r>
    <r>
      <rPr>
        <u/>
        <sz val="11"/>
        <color theme="1"/>
        <rFont val="Trebuchet MS"/>
        <family val="2"/>
        <charset val="238"/>
      </rPr>
      <t xml:space="preserve"> (rozměr 1100/1970mm - 2ks pravé)</t>
    </r>
    <r>
      <rPr>
        <sz val="11"/>
        <color theme="1"/>
        <rFont val="Trebuchet MS"/>
        <family val="2"/>
        <charset val="238"/>
      </rPr>
      <t xml:space="preserve"> na celou šířku ostění 100mm; barva zárubní: bílá;  (montáž) /podrobný popis viz - Výpis výrobků č.26 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</si>
  <si>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ozn.20</t>
    </r>
    <r>
      <rPr>
        <u/>
        <sz val="11"/>
        <color theme="1"/>
        <rFont val="Trebuchet MS"/>
        <family val="2"/>
        <charset val="238"/>
      </rPr>
      <t xml:space="preserve"> (rozměr 900/1970mm - 5ks pravé)</t>
    </r>
    <r>
      <rPr>
        <sz val="11"/>
        <color theme="1"/>
        <rFont val="Trebuchet MS"/>
        <family val="2"/>
        <charset val="238"/>
      </rPr>
      <t xml:space="preserve"> na celou šířku ostění 150mm; barva zárubní: bílá;  (montáž) /podrobný popis viz - Výpis výrobků č.26 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</si>
  <si>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ozn.19</t>
    </r>
    <r>
      <rPr>
        <u/>
        <sz val="11"/>
        <color theme="1"/>
        <rFont val="Trebuchet MS"/>
        <family val="2"/>
        <charset val="238"/>
      </rPr>
      <t xml:space="preserve"> (rozměr 700/1970mm - 6ks pravé; 2ks levé)</t>
    </r>
    <r>
      <rPr>
        <sz val="11"/>
        <color theme="1"/>
        <rFont val="Trebuchet MS"/>
        <family val="2"/>
        <charset val="238"/>
      </rPr>
      <t xml:space="preserve"> na celou šířku ostění 100mm; barva zárubní: bílá;  (montáž) /podrobný popis viz - Výpis výrobků č.26 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</si>
  <si>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ozn.18</t>
    </r>
    <r>
      <rPr>
        <u/>
        <sz val="11"/>
        <color theme="1"/>
        <rFont val="Trebuchet MS"/>
        <family val="2"/>
        <charset val="238"/>
      </rPr>
      <t xml:space="preserve"> (rozměr 700/1970mm - 9ks pravé; 5ks levé)</t>
    </r>
    <r>
      <rPr>
        <sz val="11"/>
        <color theme="1"/>
        <rFont val="Trebuchet MS"/>
        <family val="2"/>
        <charset val="238"/>
      </rPr>
      <t xml:space="preserve"> na celou šířku ostění 100mm; barva zárubní: bílá;  (montáž) /podrobný popis viz - Výpis výrobků č.26 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</si>
  <si>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ozn.21</t>
    </r>
    <r>
      <rPr>
        <u/>
        <sz val="11"/>
        <color theme="1"/>
        <rFont val="Trebuchet MS"/>
        <family val="2"/>
        <charset val="238"/>
      </rPr>
      <t xml:space="preserve"> (rozměr 800/1970mm - 4ks pravé)</t>
    </r>
    <r>
      <rPr>
        <sz val="11"/>
        <color theme="1"/>
        <rFont val="Trebuchet MS"/>
        <family val="2"/>
        <charset val="238"/>
      </rPr>
      <t xml:space="preserve"> na celou šířku ostění 100mm; barva zárubní: bílá;  (montáž) /podrobný popis viz - Výpis výrobků č.26 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</si>
  <si>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ozn.22</t>
    </r>
    <r>
      <rPr>
        <u/>
        <sz val="11"/>
        <color theme="1"/>
        <rFont val="Trebuchet MS"/>
        <family val="2"/>
        <charset val="238"/>
      </rPr>
      <t xml:space="preserve"> (rozměr 700/1970mm -1ks levé)</t>
    </r>
    <r>
      <rPr>
        <sz val="11"/>
        <color theme="1"/>
        <rFont val="Trebuchet MS"/>
        <family val="2"/>
        <charset val="238"/>
      </rPr>
      <t xml:space="preserve"> na celou šířku ostění 100mm; barva zárubní: bílá ; </t>
    </r>
    <r>
      <rPr>
        <b/>
        <sz val="11"/>
        <color theme="1"/>
        <rFont val="Trebuchet MS"/>
        <family val="2"/>
        <charset val="238"/>
      </rPr>
      <t xml:space="preserve">požární odolnost           EW 15 DP3 </t>
    </r>
    <r>
      <rPr>
        <sz val="11"/>
        <color theme="1"/>
        <rFont val="Trebuchet MS"/>
        <family val="2"/>
        <charset val="238"/>
      </rPr>
      <t xml:space="preserve"> (montáž) /podrobný popis viz - Výpis výrobků č.26/ </t>
    </r>
  </si>
  <si>
    <r>
      <rPr>
        <u/>
        <sz val="11"/>
        <color theme="1"/>
        <rFont val="Trebuchet MS"/>
        <family val="2"/>
        <charset val="238"/>
      </rPr>
      <t xml:space="preserve">ocelové zárubně </t>
    </r>
    <r>
      <rPr>
        <b/>
        <u/>
        <sz val="11"/>
        <color theme="1"/>
        <rFont val="Trebuchet MS"/>
        <family val="2"/>
        <charset val="238"/>
      </rPr>
      <t>ozn.25</t>
    </r>
    <r>
      <rPr>
        <u/>
        <sz val="11"/>
        <color theme="1"/>
        <rFont val="Trebuchet MS"/>
        <family val="2"/>
        <charset val="238"/>
      </rPr>
      <t xml:space="preserve"> (rozměr 900/1970mm -5ks pravé)</t>
    </r>
    <r>
      <rPr>
        <sz val="11"/>
        <color theme="1"/>
        <rFont val="Trebuchet MS"/>
        <family val="2"/>
        <charset val="238"/>
      </rPr>
      <t xml:space="preserve"> na celou šířku ostění 150mm; barva zárubní: bílá ; </t>
    </r>
    <r>
      <rPr>
        <b/>
        <sz val="11"/>
        <color theme="1"/>
        <rFont val="Trebuchet MS"/>
        <family val="2"/>
        <charset val="238"/>
      </rPr>
      <t xml:space="preserve">požární odolnost           EW 15 DP3 </t>
    </r>
    <r>
      <rPr>
        <sz val="11"/>
        <color theme="1"/>
        <rFont val="Trebuchet MS"/>
        <family val="2"/>
        <charset val="238"/>
      </rPr>
      <t xml:space="preserve"> (montáž) /podrobný popis viz - Výpis výrobků č.26/ </t>
    </r>
  </si>
  <si>
    <r>
      <rPr>
        <b/>
        <sz val="11"/>
        <color theme="1"/>
        <rFont val="Trebuchet MS"/>
        <family val="2"/>
        <charset val="238"/>
      </rPr>
      <t xml:space="preserve">ocelová konstrukce proti roztažení dveří Z/18                                       </t>
    </r>
    <r>
      <rPr>
        <sz val="11"/>
        <color theme="1"/>
        <rFont val="Trebuchet MS"/>
        <family val="2"/>
        <charset val="238"/>
      </rPr>
      <t>/pro vnitřní dveře ozn.13/ (montáž)                                       /podrobný popis viz - Výpis výrobků č.26/</t>
    </r>
  </si>
  <si>
    <t>úprava SDK příčky pro osazení baterie (montáž)</t>
  </si>
  <si>
    <t>úprava SDK příčky pro osazení WC (montáž)</t>
  </si>
  <si>
    <t>úprava SDK příčky pro osazení umyvadla (montáž)</t>
  </si>
  <si>
    <t>výztužné UA profily u zárubní (montáž)</t>
  </si>
  <si>
    <t>VALAŠSKÉ MEZIŘÍČÍ</t>
  </si>
  <si>
    <t>Výkaz výměr - SÁDROKARTONOVÉ KONSTRUKCE + PODHLEDY</t>
  </si>
</sst>
</file>

<file path=xl/styles.xml><?xml version="1.0" encoding="utf-8"?>
<styleSheet xmlns="http://schemas.openxmlformats.org/spreadsheetml/2006/main">
  <numFmts count="1">
    <numFmt numFmtId="164" formatCode="#"/>
  </numFmts>
  <fonts count="19">
    <font>
      <sz val="11"/>
      <color theme="1"/>
      <name val="Calibri"/>
      <family val="2"/>
      <scheme val="minor"/>
    </font>
    <font>
      <b/>
      <sz val="20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4"/>
      <name val="Trebuchet MS"/>
      <family val="2"/>
      <charset val="238"/>
    </font>
    <font>
      <i/>
      <sz val="14"/>
      <name val="Trebuchet MS"/>
      <family val="2"/>
      <charset val="238"/>
    </font>
    <font>
      <sz val="14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b/>
      <u/>
      <sz val="11"/>
      <color theme="1"/>
      <name val="Trebuchet MS"/>
      <family val="2"/>
      <charset val="238"/>
    </font>
    <font>
      <b/>
      <sz val="12"/>
      <name val="Trebuchet MS"/>
      <family val="2"/>
      <charset val="238"/>
    </font>
    <font>
      <b/>
      <sz val="16"/>
      <name val="Trebuchet MS"/>
      <family val="2"/>
      <charset val="238"/>
    </font>
    <font>
      <b/>
      <sz val="18"/>
      <name val="Trebuchet MS"/>
      <family val="2"/>
      <charset val="238"/>
    </font>
    <font>
      <sz val="18"/>
      <color theme="1"/>
      <name val="Calibri"/>
      <family val="2"/>
      <scheme val="minor"/>
    </font>
    <font>
      <u/>
      <sz val="11"/>
      <color theme="1"/>
      <name val="Trebuchet MS"/>
      <family val="2"/>
      <charset val="238"/>
    </font>
    <font>
      <b/>
      <u/>
      <sz val="18"/>
      <name val="Trebuchet MS"/>
      <family val="2"/>
      <charset val="238"/>
    </font>
    <font>
      <u/>
      <sz val="18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6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</fills>
  <borders count="4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Fill="1"/>
    <xf numFmtId="0" fontId="17" fillId="0" borderId="0" xfId="0" applyFont="1"/>
    <xf numFmtId="0" fontId="3" fillId="2" borderId="14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0" fontId="3" fillId="2" borderId="15" xfId="0" applyFont="1" applyFill="1" applyBorder="1" applyAlignment="1"/>
    <xf numFmtId="0" fontId="4" fillId="2" borderId="9" xfId="0" applyFont="1" applyFill="1" applyBorder="1"/>
    <xf numFmtId="0" fontId="5" fillId="2" borderId="0" xfId="0" applyFont="1" applyFill="1" applyBorder="1"/>
    <xf numFmtId="0" fontId="5" fillId="2" borderId="16" xfId="0" applyFont="1" applyFill="1" applyBorder="1"/>
    <xf numFmtId="49" fontId="10" fillId="2" borderId="17" xfId="0" applyNumberFormat="1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2" fontId="10" fillId="3" borderId="18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47" xfId="0" applyFont="1" applyFill="1" applyBorder="1"/>
    <xf numFmtId="0" fontId="5" fillId="2" borderId="24" xfId="0" applyFont="1" applyFill="1" applyBorder="1"/>
    <xf numFmtId="4" fontId="7" fillId="2" borderId="25" xfId="0" applyNumberFormat="1" applyFont="1" applyFill="1" applyBorder="1" applyAlignment="1">
      <alignment horizontal="center" vertical="center" shrinkToFit="1"/>
    </xf>
    <xf numFmtId="164" fontId="6" fillId="2" borderId="27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4" fontId="7" fillId="2" borderId="29" xfId="0" applyNumberFormat="1" applyFont="1" applyFill="1" applyBorder="1" applyAlignment="1">
      <alignment horizontal="center" vertical="center" shrinkToFit="1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39" xfId="0" applyNumberFormat="1" applyFont="1" applyFill="1" applyBorder="1" applyAlignment="1">
      <alignment horizontal="center" vertical="center"/>
    </xf>
    <xf numFmtId="4" fontId="7" fillId="2" borderId="40" xfId="0" applyNumberFormat="1" applyFont="1" applyFill="1" applyBorder="1" applyAlignment="1">
      <alignment horizontal="center" vertical="center" shrinkToFit="1"/>
    </xf>
    <xf numFmtId="164" fontId="6" fillId="2" borderId="38" xfId="0" applyNumberFormat="1" applyFont="1" applyFill="1" applyBorder="1" applyAlignment="1" applyProtection="1">
      <alignment horizontal="center" vertical="center"/>
      <protection locked="0"/>
    </xf>
    <xf numFmtId="164" fontId="2" fillId="2" borderId="41" xfId="0" applyNumberFormat="1" applyFont="1" applyFill="1" applyBorder="1" applyAlignment="1" applyProtection="1">
      <alignment horizontal="left" vertical="center" wrapText="1"/>
    </xf>
    <xf numFmtId="0" fontId="6" fillId="2" borderId="39" xfId="0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 applyProtection="1">
      <alignment horizontal="left" vertical="center" wrapText="1"/>
    </xf>
    <xf numFmtId="49" fontId="3" fillId="2" borderId="30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 applyProtection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4" fontId="3" fillId="2" borderId="33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/>
    </xf>
    <xf numFmtId="0" fontId="11" fillId="2" borderId="12" xfId="0" applyFont="1" applyFill="1" applyBorder="1"/>
    <xf numFmtId="4" fontId="7" fillId="2" borderId="33" xfId="0" applyNumberFormat="1" applyFont="1" applyFill="1" applyBorder="1" applyAlignment="1">
      <alignment horizontal="center" vertical="center" shrinkToFit="1"/>
    </xf>
    <xf numFmtId="164" fontId="2" fillId="2" borderId="44" xfId="0" applyNumberFormat="1" applyFont="1" applyFill="1" applyBorder="1" applyAlignment="1" applyProtection="1">
      <alignment horizontal="left" vertical="center" wrapText="1"/>
    </xf>
    <xf numFmtId="4" fontId="7" fillId="2" borderId="20" xfId="0" applyNumberFormat="1" applyFont="1" applyFill="1" applyBorder="1" applyAlignment="1">
      <alignment horizontal="center" vertical="center" shrinkToFit="1"/>
    </xf>
    <xf numFmtId="49" fontId="3" fillId="2" borderId="35" xfId="0" applyNumberFormat="1" applyFont="1" applyFill="1" applyBorder="1" applyAlignment="1">
      <alignment horizontal="center" vertical="center"/>
    </xf>
    <xf numFmtId="164" fontId="3" fillId="2" borderId="36" xfId="0" applyNumberFormat="1" applyFont="1" applyFill="1" applyBorder="1" applyAlignment="1" applyProtection="1">
      <alignment horizontal="left" vertical="center"/>
    </xf>
    <xf numFmtId="0" fontId="6" fillId="2" borderId="36" xfId="0" applyFont="1" applyFill="1" applyBorder="1" applyAlignment="1">
      <alignment horizontal="center" vertical="center" wrapText="1"/>
    </xf>
    <xf numFmtId="2" fontId="6" fillId="2" borderId="36" xfId="0" applyNumberFormat="1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/>
    <xf numFmtId="0" fontId="2" fillId="2" borderId="45" xfId="0" applyFont="1" applyFill="1" applyBorder="1" applyAlignment="1">
      <alignment vertical="center" wrapText="1"/>
    </xf>
    <xf numFmtId="4" fontId="7" fillId="2" borderId="34" xfId="0" applyNumberFormat="1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49" fontId="3" fillId="2" borderId="43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 applyProtection="1">
      <alignment horizontal="left" vertical="center"/>
    </xf>
    <xf numFmtId="0" fontId="6" fillId="2" borderId="23" xfId="0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right" vertical="center"/>
    </xf>
    <xf numFmtId="4" fontId="11" fillId="2" borderId="46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4" fontId="12" fillId="2" borderId="26" xfId="0" applyNumberFormat="1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topLeftCell="A4" zoomScale="70" zoomScaleNormal="70" workbookViewId="0">
      <selection activeCell="K7" sqref="K7"/>
    </sheetView>
  </sheetViews>
  <sheetFormatPr defaultRowHeight="15"/>
  <cols>
    <col min="2" max="2" width="9.28515625" customWidth="1"/>
    <col min="3" max="3" width="64" customWidth="1"/>
    <col min="4" max="4" width="15.85546875" customWidth="1"/>
    <col min="5" max="5" width="21.7109375" customWidth="1"/>
    <col min="6" max="6" width="19.5703125" customWidth="1"/>
    <col min="7" max="7" width="32" customWidth="1"/>
  </cols>
  <sheetData>
    <row r="1" spans="2:7" ht="32.25" customHeight="1" thickBot="1">
      <c r="B1" s="71" t="s">
        <v>51</v>
      </c>
      <c r="C1" s="72"/>
      <c r="D1" s="72"/>
      <c r="E1" s="72"/>
      <c r="F1" s="72"/>
      <c r="G1" s="73"/>
    </row>
    <row r="2" spans="2:7" ht="36" customHeight="1" thickBot="1">
      <c r="B2" s="74" t="s">
        <v>50</v>
      </c>
      <c r="C2" s="75"/>
      <c r="D2" s="75"/>
      <c r="E2" s="75"/>
      <c r="F2" s="75"/>
      <c r="G2" s="76"/>
    </row>
    <row r="3" spans="2:7" ht="20.25" thickTop="1" thickBot="1">
      <c r="B3" s="4"/>
      <c r="C3" s="5"/>
      <c r="D3" s="6"/>
      <c r="E3" s="6"/>
      <c r="F3" s="6"/>
      <c r="G3" s="7"/>
    </row>
    <row r="4" spans="2:7" ht="19.5" thickTop="1">
      <c r="B4" s="8"/>
      <c r="C4" s="9"/>
      <c r="D4" s="9"/>
      <c r="E4" s="9"/>
      <c r="F4" s="9"/>
      <c r="G4" s="10"/>
    </row>
    <row r="5" spans="2:7" s="3" customFormat="1" ht="18.75" thickBot="1">
      <c r="B5" s="11" t="s">
        <v>0</v>
      </c>
      <c r="C5" s="12" t="s">
        <v>1</v>
      </c>
      <c r="D5" s="13" t="s">
        <v>2</v>
      </c>
      <c r="E5" s="14" t="s">
        <v>3</v>
      </c>
      <c r="F5" s="15" t="s">
        <v>4</v>
      </c>
      <c r="G5" s="16" t="s">
        <v>5</v>
      </c>
    </row>
    <row r="6" spans="2:7" ht="19.899999999999999" customHeight="1" thickBot="1">
      <c r="B6" s="17">
        <v>6</v>
      </c>
      <c r="C6" s="18" t="s">
        <v>11</v>
      </c>
      <c r="D6" s="19"/>
      <c r="E6" s="19"/>
      <c r="F6" s="19"/>
      <c r="G6" s="20"/>
    </row>
    <row r="7" spans="2:7" ht="53.45" customHeight="1">
      <c r="B7" s="21">
        <v>1</v>
      </c>
      <c r="C7" s="22" t="s">
        <v>24</v>
      </c>
      <c r="D7" s="23" t="s">
        <v>6</v>
      </c>
      <c r="E7" s="24">
        <v>1295</v>
      </c>
      <c r="F7" s="24"/>
      <c r="G7" s="25">
        <f t="shared" ref="G7:G21" si="0">ROUND(E7*F7,2)</f>
        <v>0</v>
      </c>
    </row>
    <row r="8" spans="2:7" ht="60" customHeight="1">
      <c r="B8" s="26">
        <v>2</v>
      </c>
      <c r="C8" s="27" t="s">
        <v>25</v>
      </c>
      <c r="D8" s="28" t="s">
        <v>6</v>
      </c>
      <c r="E8" s="29">
        <v>14</v>
      </c>
      <c r="F8" s="30"/>
      <c r="G8" s="31">
        <f t="shared" si="0"/>
        <v>0</v>
      </c>
    </row>
    <row r="9" spans="2:7" ht="51.6" customHeight="1">
      <c r="B9" s="32">
        <v>3</v>
      </c>
      <c r="C9" s="33" t="s">
        <v>26</v>
      </c>
      <c r="D9" s="34" t="s">
        <v>6</v>
      </c>
      <c r="E9" s="30">
        <v>305</v>
      </c>
      <c r="F9" s="30"/>
      <c r="G9" s="31">
        <f t="shared" si="0"/>
        <v>0</v>
      </c>
    </row>
    <row r="10" spans="2:7" ht="45.6" customHeight="1">
      <c r="B10" s="26">
        <v>4</v>
      </c>
      <c r="C10" s="35" t="s">
        <v>27</v>
      </c>
      <c r="D10" s="28" t="s">
        <v>6</v>
      </c>
      <c r="E10" s="29">
        <v>17</v>
      </c>
      <c r="F10" s="30"/>
      <c r="G10" s="31">
        <f t="shared" si="0"/>
        <v>0</v>
      </c>
    </row>
    <row r="11" spans="2:7" ht="54" customHeight="1">
      <c r="B11" s="26">
        <v>5</v>
      </c>
      <c r="C11" s="35" t="s">
        <v>28</v>
      </c>
      <c r="D11" s="28" t="s">
        <v>7</v>
      </c>
      <c r="E11" s="29">
        <v>220</v>
      </c>
      <c r="F11" s="30"/>
      <c r="G11" s="31">
        <f t="shared" si="0"/>
        <v>0</v>
      </c>
    </row>
    <row r="12" spans="2:7" ht="36" customHeight="1">
      <c r="B12" s="26">
        <v>6</v>
      </c>
      <c r="C12" s="35" t="s">
        <v>29</v>
      </c>
      <c r="D12" s="28" t="s">
        <v>6</v>
      </c>
      <c r="E12" s="29">
        <v>55</v>
      </c>
      <c r="F12" s="30"/>
      <c r="G12" s="31">
        <f t="shared" si="0"/>
        <v>0</v>
      </c>
    </row>
    <row r="13" spans="2:7" ht="36" customHeight="1">
      <c r="B13" s="26">
        <v>7</v>
      </c>
      <c r="C13" s="35" t="s">
        <v>30</v>
      </c>
      <c r="D13" s="28" t="s">
        <v>9</v>
      </c>
      <c r="E13" s="29">
        <v>9</v>
      </c>
      <c r="F13" s="30"/>
      <c r="G13" s="31">
        <f t="shared" si="0"/>
        <v>0</v>
      </c>
    </row>
    <row r="14" spans="2:7" ht="28.15" customHeight="1">
      <c r="B14" s="26">
        <v>8</v>
      </c>
      <c r="C14" s="35" t="s">
        <v>23</v>
      </c>
      <c r="D14" s="28" t="s">
        <v>13</v>
      </c>
      <c r="E14" s="29">
        <v>1</v>
      </c>
      <c r="F14" s="30"/>
      <c r="G14" s="31">
        <f t="shared" si="0"/>
        <v>0</v>
      </c>
    </row>
    <row r="15" spans="2:7" ht="22.9" customHeight="1" thickBot="1">
      <c r="B15" s="36"/>
      <c r="C15" s="37" t="s">
        <v>12</v>
      </c>
      <c r="D15" s="38"/>
      <c r="E15" s="38"/>
      <c r="F15" s="39"/>
      <c r="G15" s="40">
        <f>SUM(G7:G14)</f>
        <v>0</v>
      </c>
    </row>
    <row r="16" spans="2:7" s="2" customFormat="1" ht="22.9" customHeight="1">
      <c r="B16" s="41"/>
      <c r="C16" s="42"/>
      <c r="D16" s="43"/>
      <c r="E16" s="43"/>
      <c r="F16" s="44"/>
      <c r="G16" s="45"/>
    </row>
    <row r="17" spans="2:7" ht="31.15" customHeight="1" thickBot="1">
      <c r="B17" s="46">
        <v>13</v>
      </c>
      <c r="C17" s="47" t="s">
        <v>14</v>
      </c>
      <c r="D17" s="9"/>
      <c r="E17" s="9"/>
      <c r="F17" s="9"/>
      <c r="G17" s="48"/>
    </row>
    <row r="18" spans="2:7" ht="101.45" customHeight="1">
      <c r="B18" s="21">
        <v>10</v>
      </c>
      <c r="C18" s="49" t="s">
        <v>31</v>
      </c>
      <c r="D18" s="23" t="s">
        <v>6</v>
      </c>
      <c r="E18" s="24">
        <v>132</v>
      </c>
      <c r="F18" s="24"/>
      <c r="G18" s="25">
        <f t="shared" si="0"/>
        <v>0</v>
      </c>
    </row>
    <row r="19" spans="2:7" ht="46.9" customHeight="1">
      <c r="B19" s="26">
        <v>11</v>
      </c>
      <c r="C19" s="35" t="s">
        <v>32</v>
      </c>
      <c r="D19" s="28" t="s">
        <v>6</v>
      </c>
      <c r="E19" s="29">
        <v>16.5</v>
      </c>
      <c r="F19" s="30"/>
      <c r="G19" s="50">
        <f t="shared" si="0"/>
        <v>0</v>
      </c>
    </row>
    <row r="20" spans="2:7" ht="46.9" customHeight="1">
      <c r="B20" s="32">
        <v>12</v>
      </c>
      <c r="C20" s="49" t="s">
        <v>33</v>
      </c>
      <c r="D20" s="34" t="s">
        <v>6</v>
      </c>
      <c r="E20" s="30">
        <v>2</v>
      </c>
      <c r="F20" s="30"/>
      <c r="G20" s="50">
        <f t="shared" si="0"/>
        <v>0</v>
      </c>
    </row>
    <row r="21" spans="2:7" ht="33.6" customHeight="1">
      <c r="B21" s="26">
        <v>13</v>
      </c>
      <c r="C21" s="35" t="s">
        <v>23</v>
      </c>
      <c r="D21" s="28" t="s">
        <v>13</v>
      </c>
      <c r="E21" s="29">
        <v>1</v>
      </c>
      <c r="F21" s="29"/>
      <c r="G21" s="50">
        <f t="shared" si="0"/>
        <v>0</v>
      </c>
    </row>
    <row r="22" spans="2:7" ht="25.15" customHeight="1" thickBot="1">
      <c r="B22" s="51"/>
      <c r="C22" s="52" t="s">
        <v>15</v>
      </c>
      <c r="D22" s="53"/>
      <c r="E22" s="53"/>
      <c r="F22" s="54"/>
      <c r="G22" s="55">
        <f>SUM(G18:G21)</f>
        <v>0</v>
      </c>
    </row>
    <row r="23" spans="2:7" ht="30.6" customHeight="1" thickBot="1">
      <c r="B23" s="46">
        <v>16</v>
      </c>
      <c r="C23" s="56" t="s">
        <v>17</v>
      </c>
      <c r="D23" s="9"/>
      <c r="E23" s="9"/>
      <c r="F23" s="9"/>
      <c r="G23" s="48"/>
    </row>
    <row r="24" spans="2:7" ht="72.599999999999994" customHeight="1">
      <c r="B24" s="21">
        <v>16</v>
      </c>
      <c r="C24" s="57" t="s">
        <v>34</v>
      </c>
      <c r="D24" s="23" t="s">
        <v>9</v>
      </c>
      <c r="E24" s="24">
        <v>1</v>
      </c>
      <c r="F24" s="24"/>
      <c r="G24" s="58">
        <f t="shared" ref="G24:G36" si="1">ROUND(E24*F24,2)</f>
        <v>0</v>
      </c>
    </row>
    <row r="25" spans="2:7" ht="91.15" customHeight="1">
      <c r="B25" s="26">
        <v>17</v>
      </c>
      <c r="C25" s="59" t="s">
        <v>35</v>
      </c>
      <c r="D25" s="28" t="s">
        <v>9</v>
      </c>
      <c r="E25" s="29">
        <v>1</v>
      </c>
      <c r="F25" s="30"/>
      <c r="G25" s="50">
        <f t="shared" si="1"/>
        <v>0</v>
      </c>
    </row>
    <row r="26" spans="2:7" ht="70.900000000000006" customHeight="1">
      <c r="B26" s="26">
        <v>18</v>
      </c>
      <c r="C26" s="60" t="s">
        <v>36</v>
      </c>
      <c r="D26" s="34" t="s">
        <v>9</v>
      </c>
      <c r="E26" s="30">
        <v>1</v>
      </c>
      <c r="F26" s="30"/>
      <c r="G26" s="50">
        <f t="shared" si="1"/>
        <v>0</v>
      </c>
    </row>
    <row r="27" spans="2:7" ht="77.45" customHeight="1">
      <c r="B27" s="26">
        <v>19</v>
      </c>
      <c r="C27" s="59" t="s">
        <v>19</v>
      </c>
      <c r="D27" s="34" t="s">
        <v>9</v>
      </c>
      <c r="E27" s="30">
        <v>4</v>
      </c>
      <c r="F27" s="30"/>
      <c r="G27" s="50">
        <f t="shared" si="1"/>
        <v>0</v>
      </c>
    </row>
    <row r="28" spans="2:7" ht="67.150000000000006" customHeight="1">
      <c r="B28" s="26">
        <v>20</v>
      </c>
      <c r="C28" s="59" t="s">
        <v>37</v>
      </c>
      <c r="D28" s="34" t="s">
        <v>9</v>
      </c>
      <c r="E28" s="30">
        <v>4</v>
      </c>
      <c r="F28" s="30"/>
      <c r="G28" s="50">
        <f t="shared" si="1"/>
        <v>0</v>
      </c>
    </row>
    <row r="29" spans="2:7" ht="57" customHeight="1">
      <c r="B29" s="26">
        <v>21</v>
      </c>
      <c r="C29" s="60" t="s">
        <v>38</v>
      </c>
      <c r="D29" s="34" t="s">
        <v>9</v>
      </c>
      <c r="E29" s="30">
        <v>2</v>
      </c>
      <c r="F29" s="30"/>
      <c r="G29" s="50">
        <f t="shared" si="1"/>
        <v>0</v>
      </c>
    </row>
    <row r="30" spans="2:7" ht="57" customHeight="1">
      <c r="B30" s="26">
        <v>22</v>
      </c>
      <c r="C30" s="60" t="s">
        <v>41</v>
      </c>
      <c r="D30" s="34" t="s">
        <v>9</v>
      </c>
      <c r="E30" s="30">
        <v>14</v>
      </c>
      <c r="F30" s="30"/>
      <c r="G30" s="50">
        <f t="shared" si="1"/>
        <v>0</v>
      </c>
    </row>
    <row r="31" spans="2:7" ht="57" customHeight="1">
      <c r="B31" s="26">
        <v>23</v>
      </c>
      <c r="C31" s="60" t="s">
        <v>40</v>
      </c>
      <c r="D31" s="34" t="s">
        <v>9</v>
      </c>
      <c r="E31" s="30">
        <v>8</v>
      </c>
      <c r="F31" s="30"/>
      <c r="G31" s="50">
        <f t="shared" si="1"/>
        <v>0</v>
      </c>
    </row>
    <row r="32" spans="2:7" ht="57" customHeight="1">
      <c r="B32" s="26">
        <v>24</v>
      </c>
      <c r="C32" s="60" t="s">
        <v>39</v>
      </c>
      <c r="D32" s="34" t="s">
        <v>9</v>
      </c>
      <c r="E32" s="30">
        <v>5</v>
      </c>
      <c r="F32" s="30"/>
      <c r="G32" s="50">
        <f t="shared" si="1"/>
        <v>0</v>
      </c>
    </row>
    <row r="33" spans="2:7" ht="57" customHeight="1" thickBot="1">
      <c r="B33" s="26">
        <v>25</v>
      </c>
      <c r="C33" s="60" t="s">
        <v>42</v>
      </c>
      <c r="D33" s="34" t="s">
        <v>9</v>
      </c>
      <c r="E33" s="30">
        <v>4</v>
      </c>
      <c r="F33" s="30"/>
      <c r="G33" s="50">
        <f t="shared" si="1"/>
        <v>0</v>
      </c>
    </row>
    <row r="34" spans="2:7" ht="72.599999999999994" customHeight="1" thickBot="1">
      <c r="B34" s="26">
        <v>26</v>
      </c>
      <c r="C34" s="57" t="s">
        <v>43</v>
      </c>
      <c r="D34" s="34" t="s">
        <v>9</v>
      </c>
      <c r="E34" s="30">
        <v>1</v>
      </c>
      <c r="F34" s="30"/>
      <c r="G34" s="50">
        <f t="shared" si="1"/>
        <v>0</v>
      </c>
    </row>
    <row r="35" spans="2:7" ht="73.150000000000006" customHeight="1" thickBot="1">
      <c r="B35" s="26">
        <v>27</v>
      </c>
      <c r="C35" s="57" t="s">
        <v>20</v>
      </c>
      <c r="D35" s="34" t="s">
        <v>9</v>
      </c>
      <c r="E35" s="30">
        <v>1</v>
      </c>
      <c r="F35" s="30"/>
      <c r="G35" s="50">
        <f t="shared" si="1"/>
        <v>0</v>
      </c>
    </row>
    <row r="36" spans="2:7" ht="67.150000000000006" customHeight="1">
      <c r="B36" s="32">
        <v>28</v>
      </c>
      <c r="C36" s="57" t="s">
        <v>44</v>
      </c>
      <c r="D36" s="34" t="s">
        <v>9</v>
      </c>
      <c r="E36" s="30">
        <v>5</v>
      </c>
      <c r="F36" s="30"/>
      <c r="G36" s="50">
        <f t="shared" si="1"/>
        <v>0</v>
      </c>
    </row>
    <row r="37" spans="2:7" ht="25.9" customHeight="1" thickBot="1">
      <c r="B37" s="51"/>
      <c r="C37" s="52" t="s">
        <v>18</v>
      </c>
      <c r="D37" s="53"/>
      <c r="E37" s="53"/>
      <c r="F37" s="54"/>
      <c r="G37" s="55">
        <f>SUM(G24:G36)</f>
        <v>0</v>
      </c>
    </row>
    <row r="38" spans="2:7" ht="30.6" customHeight="1" thickBot="1">
      <c r="B38" s="46">
        <v>18</v>
      </c>
      <c r="C38" s="56" t="s">
        <v>8</v>
      </c>
      <c r="D38" s="9"/>
      <c r="E38" s="9"/>
      <c r="F38" s="9"/>
      <c r="G38" s="48"/>
    </row>
    <row r="39" spans="2:7" ht="66" customHeight="1">
      <c r="B39" s="21">
        <v>29</v>
      </c>
      <c r="C39" s="61" t="s">
        <v>45</v>
      </c>
      <c r="D39" s="23" t="s">
        <v>9</v>
      </c>
      <c r="E39" s="24">
        <v>1</v>
      </c>
      <c r="F39" s="24"/>
      <c r="G39" s="25">
        <f t="shared" ref="G39" si="2">ROUND(E39*F39,2)</f>
        <v>0</v>
      </c>
    </row>
    <row r="40" spans="2:7" ht="25.15" customHeight="1" thickBot="1">
      <c r="B40" s="36"/>
      <c r="C40" s="37" t="s">
        <v>10</v>
      </c>
      <c r="D40" s="38"/>
      <c r="E40" s="38"/>
      <c r="F40" s="39"/>
      <c r="G40" s="40">
        <f>SUM(G39:G39)</f>
        <v>0</v>
      </c>
    </row>
    <row r="41" spans="2:7" ht="30.6" customHeight="1" thickBot="1">
      <c r="B41" s="46">
        <v>29</v>
      </c>
      <c r="C41" s="56" t="s">
        <v>21</v>
      </c>
      <c r="D41" s="9"/>
      <c r="E41" s="9"/>
      <c r="F41" s="9"/>
      <c r="G41" s="48"/>
    </row>
    <row r="42" spans="2:7" ht="56.45" customHeight="1">
      <c r="B42" s="21">
        <v>30</v>
      </c>
      <c r="C42" s="61" t="s">
        <v>46</v>
      </c>
      <c r="D42" s="23" t="s">
        <v>9</v>
      </c>
      <c r="E42" s="24">
        <v>11</v>
      </c>
      <c r="F42" s="24"/>
      <c r="G42" s="25">
        <f t="shared" ref="G42:G45" si="3">ROUND(E42*F42,2)</f>
        <v>0</v>
      </c>
    </row>
    <row r="43" spans="2:7" ht="56.45" customHeight="1">
      <c r="B43" s="26">
        <v>31</v>
      </c>
      <c r="C43" s="62" t="s">
        <v>47</v>
      </c>
      <c r="D43" s="28" t="s">
        <v>9</v>
      </c>
      <c r="E43" s="29">
        <v>11</v>
      </c>
      <c r="F43" s="30"/>
      <c r="G43" s="50">
        <f t="shared" si="3"/>
        <v>0</v>
      </c>
    </row>
    <row r="44" spans="2:7" ht="56.45" customHeight="1">
      <c r="B44" s="32">
        <v>32</v>
      </c>
      <c r="C44" s="63" t="s">
        <v>48</v>
      </c>
      <c r="D44" s="34" t="s">
        <v>9</v>
      </c>
      <c r="E44" s="30">
        <v>19</v>
      </c>
      <c r="F44" s="30"/>
      <c r="G44" s="50">
        <f t="shared" si="3"/>
        <v>0</v>
      </c>
    </row>
    <row r="45" spans="2:7" ht="33.6" customHeight="1">
      <c r="B45" s="32">
        <v>33</v>
      </c>
      <c r="C45" s="63" t="s">
        <v>49</v>
      </c>
      <c r="D45" s="34" t="s">
        <v>9</v>
      </c>
      <c r="E45" s="30">
        <v>94</v>
      </c>
      <c r="F45" s="29"/>
      <c r="G45" s="50">
        <f t="shared" si="3"/>
        <v>0</v>
      </c>
    </row>
    <row r="46" spans="2:7" ht="25.15" customHeight="1" thickBot="1">
      <c r="B46" s="64"/>
      <c r="C46" s="65" t="s">
        <v>22</v>
      </c>
      <c r="D46" s="66"/>
      <c r="E46" s="66"/>
      <c r="F46" s="67"/>
      <c r="G46" s="68">
        <f>SUM(G42:G45)</f>
        <v>0</v>
      </c>
    </row>
    <row r="47" spans="2:7" ht="50.45" customHeight="1" thickBot="1">
      <c r="B47" s="69"/>
      <c r="C47" s="83" t="s">
        <v>16</v>
      </c>
      <c r="D47" s="84"/>
      <c r="E47" s="84"/>
      <c r="F47" s="84"/>
      <c r="G47" s="70">
        <f>G46+G40+G37+G22+G15</f>
        <v>0</v>
      </c>
    </row>
    <row r="48" spans="2:7">
      <c r="B48" s="77"/>
      <c r="C48" s="78"/>
      <c r="D48" s="78"/>
      <c r="E48" s="78"/>
      <c r="F48" s="78"/>
      <c r="G48" s="79"/>
    </row>
    <row r="49" spans="2:7" ht="25.5" customHeight="1">
      <c r="B49" s="77"/>
      <c r="C49" s="78"/>
      <c r="D49" s="78"/>
      <c r="E49" s="78"/>
      <c r="F49" s="78"/>
      <c r="G49" s="79"/>
    </row>
    <row r="50" spans="2:7" ht="28.5" customHeight="1">
      <c r="B50" s="77"/>
      <c r="C50" s="78"/>
      <c r="D50" s="78"/>
      <c r="E50" s="78"/>
      <c r="F50" s="78"/>
      <c r="G50" s="79"/>
    </row>
    <row r="51" spans="2:7" ht="28.15" customHeight="1">
      <c r="B51" s="77"/>
      <c r="C51" s="78"/>
      <c r="D51" s="78"/>
      <c r="E51" s="78"/>
      <c r="F51" s="78"/>
      <c r="G51" s="79"/>
    </row>
    <row r="52" spans="2:7" ht="15.75" thickBot="1">
      <c r="B52" s="80"/>
      <c r="C52" s="81"/>
      <c r="D52" s="81"/>
      <c r="E52" s="81"/>
      <c r="F52" s="81"/>
      <c r="G52" s="82"/>
    </row>
    <row r="53" spans="2:7" ht="16.5">
      <c r="B53" s="1"/>
      <c r="C53" s="1"/>
      <c r="D53" s="1"/>
      <c r="E53" s="1"/>
      <c r="F53" s="1"/>
      <c r="G53" s="1"/>
    </row>
  </sheetData>
  <mergeCells count="4">
    <mergeCell ref="B1:G1"/>
    <mergeCell ref="B2:G2"/>
    <mergeCell ref="B48:G52"/>
    <mergeCell ref="C47:F4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2014-11-21T07:33:13Z</dcterms:modified>
</cp:coreProperties>
</file>