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bo\Documenty\Mix\per\Kurima elektro\Kotolna\"/>
    </mc:Choice>
  </mc:AlternateContent>
  <xr:revisionPtr revIDLastSave="0" documentId="8_{6296C30C-BF98-4D8A-BACC-8C3927665D1B}" xr6:coauthVersionLast="43" xr6:coauthVersionMax="43" xr10:uidLastSave="{00000000-0000-0000-0000-000000000000}"/>
  <bookViews>
    <workbookView xWindow="-120" yWindow="-120" windowWidth="29040" windowHeight="15840" xr2:uid="{09DA915A-B0F9-4079-A409-2843AD9D9E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C8" i="1"/>
  <c r="B7" i="1"/>
  <c r="B6" i="1"/>
  <c r="B8" i="1" s="1"/>
  <c r="D8" i="1" s="1"/>
  <c r="B5" i="1"/>
  <c r="D4" i="1"/>
  <c r="C4" i="1"/>
  <c r="B4" i="1"/>
  <c r="B9" i="1" s="1"/>
  <c r="B12" i="1" l="1"/>
</calcChain>
</file>

<file path=xl/sharedStrings.xml><?xml version="1.0" encoding="utf-8"?>
<sst xmlns="http://schemas.openxmlformats.org/spreadsheetml/2006/main" count="15" uniqueCount="15">
  <si>
    <t>Ytong Univerzal</t>
  </si>
  <si>
    <t>PD 599x249x250</t>
  </si>
  <si>
    <t>m2</t>
  </si>
  <si>
    <t>typ, rozmer</t>
  </si>
  <si>
    <t>ks/m2</t>
  </si>
  <si>
    <t>ks</t>
  </si>
  <si>
    <t>PD 599x249x300</t>
  </si>
  <si>
    <t>ks spolu</t>
  </si>
  <si>
    <t>Sietka pod lepidlo</t>
  </si>
  <si>
    <t>Lepidlo</t>
  </si>
  <si>
    <t>42 m2</t>
  </si>
  <si>
    <t>5,5m</t>
  </si>
  <si>
    <t>Rohovnik vonkajsi na lepidlo</t>
  </si>
  <si>
    <t>Cena ks</t>
  </si>
  <si>
    <t>Cena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</si>
</sst>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2" xfId="0" applyFont="1" applyBorder="1"/>
    <xf numFmtId="2" fontId="0" fillId="0" borderId="2" xfId="0" applyNumberFormat="1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2" fontId="0" fillId="0" borderId="8" xfId="0" applyNumberFormat="1" applyBorder="1"/>
    <xf numFmtId="2" fontId="0" fillId="0" borderId="11" xfId="0" applyNumberFormat="1" applyBorder="1"/>
    <xf numFmtId="0" fontId="1" fillId="0" borderId="9" xfId="0" applyFont="1" applyBorder="1" applyAlignment="1">
      <alignment horizontal="center"/>
    </xf>
    <xf numFmtId="0" fontId="0" fillId="0" borderId="3" xfId="0" applyBorder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2D1F-15D7-4DF8-98B4-E59A24C75EE2}">
  <dimension ref="A2:G12"/>
  <sheetViews>
    <sheetView tabSelected="1" workbookViewId="0">
      <selection activeCell="P15" sqref="P15"/>
    </sheetView>
  </sheetViews>
  <sheetFormatPr defaultRowHeight="15" x14ac:dyDescent="0.25"/>
  <cols>
    <col min="1" max="1" width="26.85546875" bestFit="1" customWidth="1"/>
    <col min="4" max="4" width="6.5703125" bestFit="1" customWidth="1"/>
    <col min="7" max="7" width="10.7109375" bestFit="1" customWidth="1"/>
  </cols>
  <sheetData>
    <row r="2" spans="1:7" x14ac:dyDescent="0.25">
      <c r="A2" t="s">
        <v>0</v>
      </c>
    </row>
    <row r="3" spans="1:7" x14ac:dyDescent="0.25">
      <c r="A3" s="19" t="s">
        <v>3</v>
      </c>
      <c r="B3" s="9" t="s">
        <v>2</v>
      </c>
      <c r="C3" s="9" t="s">
        <v>4</v>
      </c>
      <c r="D3" s="9" t="s">
        <v>5</v>
      </c>
      <c r="E3" s="20" t="s">
        <v>7</v>
      </c>
      <c r="F3" s="21" t="s">
        <v>13</v>
      </c>
      <c r="G3" s="22" t="s">
        <v>14</v>
      </c>
    </row>
    <row r="4" spans="1:7" x14ac:dyDescent="0.25">
      <c r="A4" s="1" t="s">
        <v>1</v>
      </c>
      <c r="B4" s="9">
        <f>0.75*(3+2+2)</f>
        <v>5.25</v>
      </c>
      <c r="C4" s="10">
        <f>1/(0.599*0.249)</f>
        <v>6.7046147863574497</v>
      </c>
      <c r="D4" s="10">
        <f>B4*C4</f>
        <v>35.199227628376612</v>
      </c>
      <c r="E4" s="3">
        <v>36</v>
      </c>
      <c r="F4" s="1"/>
      <c r="G4" s="18"/>
    </row>
    <row r="5" spans="1:7" x14ac:dyDescent="0.25">
      <c r="A5" s="5" t="s">
        <v>6</v>
      </c>
      <c r="B5" s="6">
        <f>2*(3+2+2)</f>
        <v>14</v>
      </c>
      <c r="C5" s="4"/>
      <c r="D5" s="11"/>
      <c r="E5" s="12"/>
      <c r="F5" s="5"/>
      <c r="G5" s="6"/>
    </row>
    <row r="6" spans="1:7" x14ac:dyDescent="0.25">
      <c r="A6" s="5"/>
      <c r="B6" s="6">
        <f>0.6*1*2</f>
        <v>1.2</v>
      </c>
      <c r="C6" s="5"/>
      <c r="D6" s="13"/>
      <c r="E6" s="14"/>
      <c r="F6" s="5"/>
      <c r="G6" s="6"/>
    </row>
    <row r="7" spans="1:7" x14ac:dyDescent="0.25">
      <c r="A7" s="5"/>
      <c r="B7" s="6">
        <f>0.6*1</f>
        <v>0.6</v>
      </c>
      <c r="C7" s="5"/>
      <c r="D7" s="13"/>
      <c r="E7" s="14"/>
      <c r="F7" s="5"/>
      <c r="G7" s="6"/>
    </row>
    <row r="8" spans="1:7" x14ac:dyDescent="0.25">
      <c r="A8" s="7"/>
      <c r="B8" s="8">
        <f>SUM(B5:B7)</f>
        <v>15.799999999999999</v>
      </c>
      <c r="C8" s="15">
        <f>1/(0.599*0.249)</f>
        <v>6.7046147863574497</v>
      </c>
      <c r="D8" s="16">
        <f>B8*C8</f>
        <v>105.93291362444769</v>
      </c>
      <c r="E8" s="17">
        <v>106</v>
      </c>
      <c r="F8" s="1"/>
      <c r="G8" s="18"/>
    </row>
    <row r="9" spans="1:7" x14ac:dyDescent="0.25">
      <c r="A9" s="1" t="s">
        <v>8</v>
      </c>
      <c r="B9" s="2">
        <f>(B4+B8)*2</f>
        <v>42.099999999999994</v>
      </c>
      <c r="C9" s="2"/>
      <c r="D9" s="2"/>
      <c r="E9" s="18" t="s">
        <v>10</v>
      </c>
      <c r="F9" s="1"/>
      <c r="G9" s="18"/>
    </row>
    <row r="10" spans="1:7" x14ac:dyDescent="0.25">
      <c r="A10" s="1" t="s">
        <v>12</v>
      </c>
      <c r="B10" s="2">
        <f>4+1.5</f>
        <v>5.5</v>
      </c>
      <c r="C10" s="2"/>
      <c r="D10" s="2"/>
      <c r="E10" s="18" t="s">
        <v>11</v>
      </c>
      <c r="F10" s="1"/>
      <c r="G10" s="18"/>
    </row>
    <row r="11" spans="1:7" x14ac:dyDescent="0.25">
      <c r="A11" s="1"/>
      <c r="B11" s="2"/>
      <c r="C11" s="2"/>
      <c r="D11" s="2"/>
      <c r="E11" s="18"/>
      <c r="F11" s="5"/>
      <c r="G11" s="6"/>
    </row>
    <row r="12" spans="1:7" x14ac:dyDescent="0.25">
      <c r="A12" s="1" t="s">
        <v>9</v>
      </c>
      <c r="B12" s="2">
        <f>(B4+B8)/3</f>
        <v>7.0166666666666657</v>
      </c>
      <c r="C12" s="2"/>
      <c r="D12" s="2"/>
      <c r="E12" s="3">
        <v>8</v>
      </c>
      <c r="F12" s="1"/>
      <c r="G12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Sabo</dc:creator>
  <cp:lastModifiedBy>Viktor Sabo</cp:lastModifiedBy>
  <cp:lastPrinted>2019-04-29T10:57:34Z</cp:lastPrinted>
  <dcterms:created xsi:type="dcterms:W3CDTF">2019-04-29T10:24:59Z</dcterms:created>
  <dcterms:modified xsi:type="dcterms:W3CDTF">2019-04-29T10:59:00Z</dcterms:modified>
</cp:coreProperties>
</file>