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uska\Desktop\rd_cedzo\"/>
    </mc:Choice>
  </mc:AlternateContent>
  <bookViews>
    <workbookView xWindow="0" yWindow="0" windowWidth="28800" windowHeight="1401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3" i="1"/>
  <c r="D20" i="1"/>
  <c r="B20" i="1"/>
  <c r="D19" i="1"/>
  <c r="E19" i="1" s="1"/>
  <c r="B19" i="1"/>
  <c r="E18" i="1"/>
  <c r="E17" i="1"/>
  <c r="C17" i="1"/>
  <c r="B17" i="1"/>
  <c r="E11" i="1"/>
  <c r="E12" i="1"/>
  <c r="C11" i="1"/>
  <c r="D11" i="1"/>
  <c r="B11" i="1"/>
  <c r="C12" i="1"/>
  <c r="D12" i="1"/>
  <c r="B12" i="1"/>
  <c r="E5" i="1"/>
  <c r="C5" i="1"/>
  <c r="E8" i="1"/>
  <c r="E9" i="1"/>
  <c r="E10" i="1"/>
  <c r="E7" i="1"/>
  <c r="D9" i="1"/>
  <c r="D8" i="1"/>
  <c r="C7" i="1"/>
  <c r="C8" i="1"/>
  <c r="B8" i="1"/>
  <c r="E20" i="1" l="1"/>
</calcChain>
</file>

<file path=xl/sharedStrings.xml><?xml version="1.0" encoding="utf-8"?>
<sst xmlns="http://schemas.openxmlformats.org/spreadsheetml/2006/main" count="22" uniqueCount="12">
  <si>
    <t>Pohlad</t>
  </si>
  <si>
    <t>Severny</t>
  </si>
  <si>
    <t>Juzny</t>
  </si>
  <si>
    <t>Zapadny</t>
  </si>
  <si>
    <t>Vychodny</t>
  </si>
  <si>
    <t>Plocha Steny</t>
  </si>
  <si>
    <t>Okna</t>
  </si>
  <si>
    <t>Dvere</t>
  </si>
  <si>
    <t>Plochy omietky</t>
  </si>
  <si>
    <t>DOM</t>
  </si>
  <si>
    <t>PRISTRESOK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</si>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</sst>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3" fillId="0" borderId="0" xfId="0" applyFont="1"/>
    <xf numFmtId="4" fontId="4" fillId="0" borderId="0" xfId="0" applyNumberFormat="1" applyFont="1"/>
    <xf numFmtId="4" fontId="3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tabSelected="1" workbookViewId="0">
      <selection activeCell="H10" sqref="H10"/>
    </sheetView>
  </sheetViews>
  <sheetFormatPr defaultRowHeight="15" x14ac:dyDescent="0.25"/>
  <cols>
    <col min="1" max="1" width="12.5703125" customWidth="1"/>
    <col min="2" max="2" width="14" customWidth="1"/>
    <col min="5" max="5" width="20" customWidth="1"/>
  </cols>
  <sheetData>
    <row r="3" spans="1:5" ht="18.75" x14ac:dyDescent="0.3">
      <c r="A3" s="2" t="s">
        <v>9</v>
      </c>
    </row>
    <row r="4" spans="1:5" x14ac:dyDescent="0.25">
      <c r="A4" s="1" t="s">
        <v>0</v>
      </c>
      <c r="B4" s="1" t="s">
        <v>5</v>
      </c>
      <c r="C4" s="1" t="s">
        <v>6</v>
      </c>
      <c r="D4" s="1" t="s">
        <v>7</v>
      </c>
      <c r="E4" s="1" t="s">
        <v>8</v>
      </c>
    </row>
    <row r="5" spans="1:5" x14ac:dyDescent="0.25">
      <c r="A5" t="s">
        <v>1</v>
      </c>
      <c r="B5" s="3">
        <v>48.73</v>
      </c>
      <c r="C5" s="3">
        <f>1.2*1.2*2</f>
        <v>2.88</v>
      </c>
      <c r="D5" s="3"/>
      <c r="E5" s="3">
        <f>B5-C5-D5</f>
        <v>45.849999999999994</v>
      </c>
    </row>
    <row r="6" spans="1:5" x14ac:dyDescent="0.25">
      <c r="A6" t="s">
        <v>2</v>
      </c>
      <c r="B6" s="3"/>
      <c r="C6" s="3"/>
      <c r="D6" s="3"/>
      <c r="E6" s="3"/>
    </row>
    <row r="7" spans="1:5" x14ac:dyDescent="0.25">
      <c r="B7" s="3">
        <v>22.56</v>
      </c>
      <c r="C7" s="3">
        <f>1.2*1.2+1.2*1.5</f>
        <v>3.2399999999999998</v>
      </c>
      <c r="D7" s="3"/>
      <c r="E7" s="3">
        <f>B7-C7-D7</f>
        <v>19.32</v>
      </c>
    </row>
    <row r="8" spans="1:5" x14ac:dyDescent="0.25">
      <c r="B8" s="3">
        <f>7.3*1.56</f>
        <v>11.388</v>
      </c>
      <c r="C8" s="3">
        <f>1.2*1.5</f>
        <v>1.7999999999999998</v>
      </c>
      <c r="D8" s="3">
        <f>0.9*2.1</f>
        <v>1.8900000000000001</v>
      </c>
      <c r="E8" s="3">
        <f t="shared" ref="E8:E12" si="0">B8-C8-D8</f>
        <v>7.6980000000000004</v>
      </c>
    </row>
    <row r="9" spans="1:5" x14ac:dyDescent="0.25">
      <c r="B9" s="3">
        <v>15.7</v>
      </c>
      <c r="C9" s="3"/>
      <c r="D9" s="3">
        <f>0.9*2.1+1.8*2.4</f>
        <v>6.2100000000000009</v>
      </c>
      <c r="E9" s="3">
        <f t="shared" si="0"/>
        <v>9.4899999999999984</v>
      </c>
    </row>
    <row r="10" spans="1:5" x14ac:dyDescent="0.25">
      <c r="B10" s="3">
        <v>3.61</v>
      </c>
      <c r="C10" s="3"/>
      <c r="D10" s="3"/>
      <c r="E10" s="3">
        <f t="shared" si="0"/>
        <v>3.61</v>
      </c>
    </row>
    <row r="11" spans="1:5" x14ac:dyDescent="0.25">
      <c r="A11" t="s">
        <v>3</v>
      </c>
      <c r="B11" s="3">
        <f>4.02*9.5</f>
        <v>38.19</v>
      </c>
      <c r="C11" s="3">
        <f>0.9*0.9*2</f>
        <v>1.62</v>
      </c>
      <c r="D11" s="3">
        <f>1.1*2.4</f>
        <v>2.64</v>
      </c>
      <c r="E11" s="3">
        <f t="shared" si="0"/>
        <v>33.93</v>
      </c>
    </row>
    <row r="12" spans="1:5" x14ac:dyDescent="0.25">
      <c r="A12" t="s">
        <v>4</v>
      </c>
      <c r="B12" s="3">
        <f>7*3.2+1.3*4</f>
        <v>27.6</v>
      </c>
      <c r="C12" s="3">
        <f>1.2*1.5</f>
        <v>1.7999999999999998</v>
      </c>
      <c r="D12" s="3">
        <f>1.2*2.4*2</f>
        <v>5.76</v>
      </c>
      <c r="E12" s="3">
        <f t="shared" si="0"/>
        <v>20.04</v>
      </c>
    </row>
    <row r="13" spans="1:5" ht="15.75" x14ac:dyDescent="0.25">
      <c r="A13" s="4" t="s">
        <v>11</v>
      </c>
      <c r="B13" s="5"/>
      <c r="C13" s="5"/>
      <c r="D13" s="5"/>
      <c r="E13" s="6">
        <f>SUM(E5:E12)</f>
        <v>139.93799999999999</v>
      </c>
    </row>
    <row r="15" spans="1:5" ht="18.75" x14ac:dyDescent="0.3">
      <c r="A15" s="2" t="s">
        <v>10</v>
      </c>
    </row>
    <row r="16" spans="1:5" x14ac:dyDescent="0.25">
      <c r="A16" s="1" t="s">
        <v>0</v>
      </c>
      <c r="B16" s="1" t="s">
        <v>5</v>
      </c>
      <c r="C16" s="1" t="s">
        <v>6</v>
      </c>
      <c r="D16" s="1" t="s">
        <v>7</v>
      </c>
      <c r="E16" s="1" t="s">
        <v>8</v>
      </c>
    </row>
    <row r="17" spans="1:5" x14ac:dyDescent="0.25">
      <c r="A17" t="s">
        <v>1</v>
      </c>
      <c r="B17" s="3">
        <f>18.85</f>
        <v>18.850000000000001</v>
      </c>
      <c r="C17" s="3">
        <f>0.6*0.9*2</f>
        <v>1.08</v>
      </c>
      <c r="D17" s="3"/>
      <c r="E17" s="3">
        <f>B17-C17-D17</f>
        <v>17.770000000000003</v>
      </c>
    </row>
    <row r="18" spans="1:5" x14ac:dyDescent="0.25">
      <c r="A18" t="s">
        <v>2</v>
      </c>
      <c r="B18" s="3"/>
      <c r="C18" s="3"/>
      <c r="D18" s="3"/>
      <c r="E18" s="3">
        <f t="shared" ref="E18:E20" si="1">B18-C18-D18</f>
        <v>0</v>
      </c>
    </row>
    <row r="19" spans="1:5" x14ac:dyDescent="0.25">
      <c r="A19" t="s">
        <v>3</v>
      </c>
      <c r="B19" s="3">
        <f>2.4*4</f>
        <v>9.6</v>
      </c>
      <c r="C19" s="3"/>
      <c r="D19" s="3">
        <f>0.9*2.15</f>
        <v>1.9350000000000001</v>
      </c>
      <c r="E19" s="3">
        <f t="shared" si="1"/>
        <v>7.6649999999999991</v>
      </c>
    </row>
    <row r="20" spans="1:5" x14ac:dyDescent="0.25">
      <c r="A20" t="s">
        <v>4</v>
      </c>
      <c r="B20" s="3">
        <f>2.4*4</f>
        <v>9.6</v>
      </c>
      <c r="C20" s="3"/>
      <c r="D20" s="3">
        <f>3*2.15</f>
        <v>6.4499999999999993</v>
      </c>
      <c r="E20" s="3">
        <f t="shared" si="1"/>
        <v>3.1500000000000004</v>
      </c>
    </row>
    <row r="21" spans="1:5" ht="15.75" x14ac:dyDescent="0.25">
      <c r="A21" s="4" t="s">
        <v>11</v>
      </c>
      <c r="B21" s="5"/>
      <c r="C21" s="5"/>
      <c r="D21" s="5"/>
      <c r="E21" s="6">
        <f>SUM(E17:E20)</f>
        <v>28.585000000000001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druska</dc:creator>
  <cp:lastModifiedBy>druska</cp:lastModifiedBy>
  <dcterms:created xsi:type="dcterms:W3CDTF">2017-04-07T12:44:09Z</dcterms:created>
  <dcterms:modified xsi:type="dcterms:W3CDTF">2017-04-07T13:46:51Z</dcterms:modified>
</cp:coreProperties>
</file>