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830"/>
  </bookViews>
  <sheets>
    <sheet name="List1" sheetId="1" r:id="rId1"/>
  </sheets>
  <calcPr calcId="125725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/>
  <c r="K34"/>
  <c r="K33"/>
  <c r="K32"/>
  <c r="K31"/>
  <c r="K30"/>
  <c r="K29"/>
  <c r="K27" s="1"/>
  <c r="K28"/>
  <c r="K26"/>
  <c r="K25"/>
  <c r="K24"/>
  <c r="K23"/>
  <c r="K22"/>
  <c r="K21"/>
  <c r="K20" s="1"/>
  <c r="K5"/>
  <c r="K2"/>
  <c r="K19"/>
  <c r="K18"/>
  <c r="K17"/>
  <c r="K16"/>
  <c r="K15"/>
  <c r="K14"/>
  <c r="K13"/>
  <c r="K12"/>
  <c r="K11"/>
  <c r="K10" s="1"/>
  <c r="K9"/>
  <c r="K8"/>
  <c r="K7"/>
  <c r="K6"/>
  <c r="K4"/>
  <c r="K3"/>
  <c r="K36" l="1"/>
  <c r="K38" s="1"/>
</calcChain>
</file>

<file path=xl/sharedStrings.xml><?xml version="1.0" encoding="utf-8"?>
<sst xmlns="http://schemas.openxmlformats.org/spreadsheetml/2006/main" count="119" uniqueCount="70">
  <si>
    <t xml:space="preserve">      731.1 - Kotel</t>
  </si>
  <si>
    <t>K</t>
  </si>
  <si>
    <t>Pol1</t>
  </si>
  <si>
    <t>Plyn. Kond. kotel s vestavěným zásobníkem 150L</t>
  </si>
  <si>
    <t>ks</t>
  </si>
  <si>
    <t>Pol2</t>
  </si>
  <si>
    <t>Bezdrátový prostorový regulátor s ekvitermní regulací</t>
  </si>
  <si>
    <t xml:space="preserve">      731.2 - Otopná tělesa</t>
  </si>
  <si>
    <t>Pol9</t>
  </si>
  <si>
    <t>Plan-VKM 21-600/500</t>
  </si>
  <si>
    <t>Pol10</t>
  </si>
  <si>
    <t>Plan-VKM 21-600/1800</t>
  </si>
  <si>
    <t>Pol11</t>
  </si>
  <si>
    <t>Těleso trubkové KRM 1820/600</t>
  </si>
  <si>
    <t>Pol12</t>
  </si>
  <si>
    <t>El. sada pro kombinované vytápění s reg. Teploty 800W</t>
  </si>
  <si>
    <t xml:space="preserve">      731.3 - Armatury</t>
  </si>
  <si>
    <t>Pol3</t>
  </si>
  <si>
    <t>Kulový kohout DN 3/4˝</t>
  </si>
  <si>
    <t>Pol4</t>
  </si>
  <si>
    <t>Kulový kohout s filtrem DN 3/4˝</t>
  </si>
  <si>
    <t>Pol5</t>
  </si>
  <si>
    <t>Vypouštěcí kohout DN 1/2˝</t>
  </si>
  <si>
    <t>Pol13</t>
  </si>
  <si>
    <t>svěrná spojka pro CU potrubí DN 15/1</t>
  </si>
  <si>
    <t>Pol14</t>
  </si>
  <si>
    <t>šroubení radiátorové VEKOLUX-rohové 1/2˝</t>
  </si>
  <si>
    <t>Pol15</t>
  </si>
  <si>
    <t>termostatická hlavice bílá</t>
  </si>
  <si>
    <t>Pol16</t>
  </si>
  <si>
    <t>připojovací armatura Heimeier E-Z rohová vč. term. hl.</t>
  </si>
  <si>
    <t>Pol20</t>
  </si>
  <si>
    <t>dopojovací armatury a fitinky</t>
  </si>
  <si>
    <t>Pol21</t>
  </si>
  <si>
    <t>plynové armatury a přechody závitové</t>
  </si>
  <si>
    <t xml:space="preserve">      731.4 - Potrubí + izolace</t>
  </si>
  <si>
    <t>Pol6</t>
  </si>
  <si>
    <t>měděné potrubí DN 15/1 vč.montáže</t>
  </si>
  <si>
    <t>bm</t>
  </si>
  <si>
    <t>Pol7</t>
  </si>
  <si>
    <t>měděné potrubí DN 18/1 vč.montáže</t>
  </si>
  <si>
    <t>Pol8</t>
  </si>
  <si>
    <t>měděné potrubí DN 22/1 vč.montáže</t>
  </si>
  <si>
    <t>Pol17</t>
  </si>
  <si>
    <t>svod kondenzátu do sifonu- trubka plast DN 32</t>
  </si>
  <si>
    <t>Pol18</t>
  </si>
  <si>
    <t>tepelná izolace DN 15</t>
  </si>
  <si>
    <t>m</t>
  </si>
  <si>
    <t>Pol19</t>
  </si>
  <si>
    <t>tepelná izolace DN 18</t>
  </si>
  <si>
    <t xml:space="preserve">      731.5 - Montáže</t>
  </si>
  <si>
    <t>Pol25</t>
  </si>
  <si>
    <t>uvedení kotle do provozu</t>
  </si>
  <si>
    <t>Pol22</t>
  </si>
  <si>
    <t>montáž OT</t>
  </si>
  <si>
    <t>Pol23</t>
  </si>
  <si>
    <t>montáž kotle</t>
  </si>
  <si>
    <t>Pol24</t>
  </si>
  <si>
    <t>montáž plynu Cu 22 lisované</t>
  </si>
  <si>
    <t>mb</t>
  </si>
  <si>
    <t>Pol26</t>
  </si>
  <si>
    <t>revize plyn</t>
  </si>
  <si>
    <t>Pol27</t>
  </si>
  <si>
    <t>doprava a přesun materiálu</t>
  </si>
  <si>
    <t>Pol28</t>
  </si>
  <si>
    <t>koordinace</t>
  </si>
  <si>
    <t>Celkem bez DPH</t>
  </si>
  <si>
    <t>Celkem vč.DPH</t>
  </si>
  <si>
    <t>DPH 15%</t>
  </si>
  <si>
    <t xml:space="preserve">    731 - Ústřední vytápění - praha 1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</si>
</sst>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56"/>
      <name val="Trebuchet MS"/>
      <family val="2"/>
      <charset val="238"/>
    </font>
    <font>
      <b/>
      <sz val="10"/>
      <color rgb="FF002060"/>
      <name val="Trebuchet MS"/>
      <family val="2"/>
      <charset val="238"/>
    </font>
    <font>
      <b/>
      <sz val="10"/>
      <color indexed="56"/>
      <name val="Trebuchet MS"/>
      <family val="2"/>
      <charset val="238"/>
    </font>
    <font>
      <b/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/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B1" sqref="B1"/>
    </sheetView>
  </sheetViews>
  <sheetFormatPr defaultRowHeight="15"/>
  <cols>
    <col min="11" max="11" width="18.42578125" style="12" customWidth="1"/>
    <col min="12" max="14" width="8.7109375" style="12" customWidth="1"/>
  </cols>
  <sheetData>
    <row r="1" spans="1:14" s="5" customFormat="1" ht="15.75">
      <c r="A1" s="3"/>
      <c r="B1" s="4" t="s">
        <v>69</v>
      </c>
      <c r="C1" s="3"/>
      <c r="D1" s="3"/>
      <c r="E1" s="3"/>
      <c r="F1" s="3"/>
      <c r="G1" s="3"/>
      <c r="H1" s="3"/>
      <c r="I1" s="3"/>
      <c r="J1" s="3"/>
      <c r="K1" s="8"/>
      <c r="L1" s="9"/>
      <c r="M1" s="9"/>
      <c r="N1" s="9"/>
    </row>
    <row r="2" spans="1:14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3">
        <f>SUM(K3:K4)</f>
        <v>0</v>
      </c>
      <c r="L2" s="10"/>
      <c r="M2" s="10"/>
      <c r="N2" s="10"/>
    </row>
    <row r="3" spans="1:14">
      <c r="A3" s="2">
        <v>43</v>
      </c>
      <c r="B3" s="2" t="s">
        <v>1</v>
      </c>
      <c r="C3" s="2" t="s">
        <v>2</v>
      </c>
      <c r="D3" s="18" t="s">
        <v>3</v>
      </c>
      <c r="E3" s="19"/>
      <c r="F3" s="19"/>
      <c r="G3" s="19"/>
      <c r="H3" s="2" t="s">
        <v>4</v>
      </c>
      <c r="I3" s="2">
        <v>1</v>
      </c>
      <c r="J3" s="7">
        <v>0</v>
      </c>
      <c r="K3" s="6">
        <f>SUM(I3*J3)</f>
        <v>0</v>
      </c>
      <c r="L3" s="11"/>
      <c r="M3" s="11"/>
      <c r="N3" s="11"/>
    </row>
    <row r="4" spans="1:14">
      <c r="A4" s="2">
        <v>44</v>
      </c>
      <c r="B4" s="2" t="s">
        <v>1</v>
      </c>
      <c r="C4" s="2" t="s">
        <v>5</v>
      </c>
      <c r="D4" s="18" t="s">
        <v>6</v>
      </c>
      <c r="E4" s="19"/>
      <c r="F4" s="19"/>
      <c r="G4" s="19"/>
      <c r="H4" s="2" t="s">
        <v>4</v>
      </c>
      <c r="I4" s="2">
        <v>1</v>
      </c>
      <c r="J4" s="7">
        <v>0</v>
      </c>
      <c r="K4" s="6">
        <f>SUM(I4*J4)</f>
        <v>0</v>
      </c>
      <c r="L4" s="11"/>
      <c r="M4" s="11"/>
      <c r="N4" s="11"/>
    </row>
    <row r="5" spans="1:14">
      <c r="A5" s="1"/>
      <c r="B5" s="1" t="s">
        <v>7</v>
      </c>
      <c r="C5" s="1"/>
      <c r="D5" s="1"/>
      <c r="E5" s="1"/>
      <c r="F5" s="1"/>
      <c r="G5" s="1"/>
      <c r="H5" s="1"/>
      <c r="I5" s="1"/>
      <c r="J5" s="1"/>
      <c r="K5" s="13">
        <f>SUM(K6:K9)</f>
        <v>0</v>
      </c>
      <c r="L5" s="10"/>
      <c r="M5" s="10"/>
      <c r="N5" s="10"/>
    </row>
    <row r="6" spans="1:14">
      <c r="A6" s="2">
        <v>45</v>
      </c>
      <c r="B6" s="2" t="s">
        <v>1</v>
      </c>
      <c r="C6" s="2" t="s">
        <v>8</v>
      </c>
      <c r="D6" s="18" t="s">
        <v>9</v>
      </c>
      <c r="E6" s="19"/>
      <c r="F6" s="19"/>
      <c r="G6" s="19"/>
      <c r="H6" s="2" t="s">
        <v>4</v>
      </c>
      <c r="I6" s="2">
        <v>1</v>
      </c>
      <c r="J6" s="7">
        <v>0</v>
      </c>
      <c r="K6" s="6">
        <f>SUM(I6*J6)</f>
        <v>0</v>
      </c>
      <c r="L6" s="11"/>
      <c r="M6" s="11"/>
      <c r="N6" s="11"/>
    </row>
    <row r="7" spans="1:14">
      <c r="A7" s="2">
        <v>46</v>
      </c>
      <c r="B7" s="2" t="s">
        <v>1</v>
      </c>
      <c r="C7" s="2" t="s">
        <v>10</v>
      </c>
      <c r="D7" s="18" t="s">
        <v>11</v>
      </c>
      <c r="E7" s="19"/>
      <c r="F7" s="19"/>
      <c r="G7" s="19"/>
      <c r="H7" s="2" t="s">
        <v>4</v>
      </c>
      <c r="I7" s="2">
        <v>3</v>
      </c>
      <c r="J7" s="7">
        <v>0</v>
      </c>
      <c r="K7" s="6">
        <f>SUM(I7*J7)</f>
        <v>0</v>
      </c>
      <c r="L7" s="11"/>
      <c r="M7" s="11"/>
      <c r="N7" s="11"/>
    </row>
    <row r="8" spans="1:14">
      <c r="A8" s="2">
        <v>47</v>
      </c>
      <c r="B8" s="2" t="s">
        <v>1</v>
      </c>
      <c r="C8" s="2" t="s">
        <v>12</v>
      </c>
      <c r="D8" s="18" t="s">
        <v>13</v>
      </c>
      <c r="E8" s="19"/>
      <c r="F8" s="19"/>
      <c r="G8" s="19"/>
      <c r="H8" s="2" t="s">
        <v>4</v>
      </c>
      <c r="I8" s="2">
        <v>1</v>
      </c>
      <c r="J8" s="7">
        <v>0</v>
      </c>
      <c r="K8" s="6">
        <f>SUM(I8*J8)</f>
        <v>0</v>
      </c>
      <c r="L8" s="11"/>
      <c r="M8" s="11"/>
      <c r="N8" s="11"/>
    </row>
    <row r="9" spans="1:14">
      <c r="A9" s="2">
        <v>48</v>
      </c>
      <c r="B9" s="2" t="s">
        <v>1</v>
      </c>
      <c r="C9" s="2" t="s">
        <v>14</v>
      </c>
      <c r="D9" s="18" t="s">
        <v>15</v>
      </c>
      <c r="E9" s="19"/>
      <c r="F9" s="19"/>
      <c r="G9" s="19"/>
      <c r="H9" s="2" t="s">
        <v>4</v>
      </c>
      <c r="I9" s="2">
        <v>1</v>
      </c>
      <c r="J9" s="7">
        <v>0</v>
      </c>
      <c r="K9" s="6">
        <f>SUM(I9*J9)</f>
        <v>0</v>
      </c>
      <c r="L9" s="11"/>
      <c r="M9" s="11"/>
      <c r="N9" s="11"/>
    </row>
    <row r="10" spans="1:14">
      <c r="A10" s="1"/>
      <c r="B10" s="1" t="s">
        <v>16</v>
      </c>
      <c r="C10" s="1"/>
      <c r="D10" s="1"/>
      <c r="E10" s="1"/>
      <c r="F10" s="1"/>
      <c r="G10" s="1"/>
      <c r="H10" s="1"/>
      <c r="I10" s="1"/>
      <c r="J10" s="1"/>
      <c r="K10" s="13">
        <f>SUM(K11:N19)</f>
        <v>0</v>
      </c>
      <c r="L10" s="10"/>
      <c r="M10" s="10"/>
      <c r="N10" s="10"/>
    </row>
    <row r="11" spans="1:14">
      <c r="A11" s="2">
        <v>49</v>
      </c>
      <c r="B11" s="2" t="s">
        <v>1</v>
      </c>
      <c r="C11" s="2" t="s">
        <v>17</v>
      </c>
      <c r="D11" s="18" t="s">
        <v>18</v>
      </c>
      <c r="E11" s="19"/>
      <c r="F11" s="19"/>
      <c r="G11" s="19"/>
      <c r="H11" s="2" t="s">
        <v>4</v>
      </c>
      <c r="I11" s="2">
        <v>1</v>
      </c>
      <c r="J11" s="7">
        <v>0</v>
      </c>
      <c r="K11" s="6">
        <f t="shared" ref="K11:K19" si="0">SUM(I11*J11)</f>
        <v>0</v>
      </c>
      <c r="L11" s="11"/>
      <c r="M11" s="11"/>
      <c r="N11" s="11"/>
    </row>
    <row r="12" spans="1:14">
      <c r="A12" s="2">
        <v>50</v>
      </c>
      <c r="B12" s="2" t="s">
        <v>1</v>
      </c>
      <c r="C12" s="2" t="s">
        <v>19</v>
      </c>
      <c r="D12" s="18" t="s">
        <v>20</v>
      </c>
      <c r="E12" s="19"/>
      <c r="F12" s="19"/>
      <c r="G12" s="19"/>
      <c r="H12" s="2" t="s">
        <v>4</v>
      </c>
      <c r="I12" s="2">
        <v>1</v>
      </c>
      <c r="J12" s="7">
        <v>0</v>
      </c>
      <c r="K12" s="6">
        <f t="shared" si="0"/>
        <v>0</v>
      </c>
      <c r="L12" s="11"/>
      <c r="M12" s="11"/>
      <c r="N12" s="11"/>
    </row>
    <row r="13" spans="1:14">
      <c r="A13" s="2">
        <v>51</v>
      </c>
      <c r="B13" s="2" t="s">
        <v>1</v>
      </c>
      <c r="C13" s="2" t="s">
        <v>21</v>
      </c>
      <c r="D13" s="18" t="s">
        <v>22</v>
      </c>
      <c r="E13" s="19"/>
      <c r="F13" s="19"/>
      <c r="G13" s="19"/>
      <c r="H13" s="2" t="s">
        <v>4</v>
      </c>
      <c r="I13" s="2">
        <v>2</v>
      </c>
      <c r="J13" s="7">
        <v>0</v>
      </c>
      <c r="K13" s="6">
        <f t="shared" si="0"/>
        <v>0</v>
      </c>
      <c r="L13" s="11"/>
      <c r="M13" s="11"/>
      <c r="N13" s="11"/>
    </row>
    <row r="14" spans="1:14">
      <c r="A14" s="2">
        <v>52</v>
      </c>
      <c r="B14" s="2" t="s">
        <v>1</v>
      </c>
      <c r="C14" s="2" t="s">
        <v>23</v>
      </c>
      <c r="D14" s="18" t="s">
        <v>24</v>
      </c>
      <c r="E14" s="19"/>
      <c r="F14" s="19"/>
      <c r="G14" s="19"/>
      <c r="H14" s="2" t="s">
        <v>4</v>
      </c>
      <c r="I14" s="2">
        <v>10</v>
      </c>
      <c r="J14" s="7">
        <v>0</v>
      </c>
      <c r="K14" s="6">
        <f t="shared" si="0"/>
        <v>0</v>
      </c>
      <c r="L14" s="11"/>
      <c r="M14" s="11"/>
      <c r="N14" s="11"/>
    </row>
    <row r="15" spans="1:14">
      <c r="A15" s="2">
        <v>53</v>
      </c>
      <c r="B15" s="2" t="s">
        <v>1</v>
      </c>
      <c r="C15" s="2" t="s">
        <v>25</v>
      </c>
      <c r="D15" s="18" t="s">
        <v>26</v>
      </c>
      <c r="E15" s="19"/>
      <c r="F15" s="19"/>
      <c r="G15" s="19"/>
      <c r="H15" s="2" t="s">
        <v>4</v>
      </c>
      <c r="I15" s="2">
        <v>4</v>
      </c>
      <c r="J15" s="7">
        <v>0</v>
      </c>
      <c r="K15" s="6">
        <f t="shared" si="0"/>
        <v>0</v>
      </c>
      <c r="L15" s="11"/>
      <c r="M15" s="11"/>
      <c r="N15" s="11"/>
    </row>
    <row r="16" spans="1:14">
      <c r="A16" s="2">
        <v>54</v>
      </c>
      <c r="B16" s="2" t="s">
        <v>1</v>
      </c>
      <c r="C16" s="2" t="s">
        <v>27</v>
      </c>
      <c r="D16" s="18" t="s">
        <v>28</v>
      </c>
      <c r="E16" s="19"/>
      <c r="F16" s="19"/>
      <c r="G16" s="19"/>
      <c r="H16" s="2" t="s">
        <v>4</v>
      </c>
      <c r="I16" s="2">
        <v>4</v>
      </c>
      <c r="J16" s="7">
        <v>0</v>
      </c>
      <c r="K16" s="6">
        <f t="shared" si="0"/>
        <v>0</v>
      </c>
      <c r="L16" s="11"/>
      <c r="M16" s="11"/>
      <c r="N16" s="11"/>
    </row>
    <row r="17" spans="1:14">
      <c r="A17" s="2">
        <v>55</v>
      </c>
      <c r="B17" s="2" t="s">
        <v>1</v>
      </c>
      <c r="C17" s="2" t="s">
        <v>29</v>
      </c>
      <c r="D17" s="18" t="s">
        <v>30</v>
      </c>
      <c r="E17" s="19"/>
      <c r="F17" s="19"/>
      <c r="G17" s="19"/>
      <c r="H17" s="2" t="s">
        <v>4</v>
      </c>
      <c r="I17" s="2">
        <v>1</v>
      </c>
      <c r="J17" s="7">
        <v>0</v>
      </c>
      <c r="K17" s="6">
        <f t="shared" si="0"/>
        <v>0</v>
      </c>
      <c r="L17" s="11"/>
      <c r="M17" s="11"/>
      <c r="N17" s="11"/>
    </row>
    <row r="18" spans="1:14">
      <c r="A18" s="2">
        <v>56</v>
      </c>
      <c r="B18" s="2" t="s">
        <v>1</v>
      </c>
      <c r="C18" s="2" t="s">
        <v>31</v>
      </c>
      <c r="D18" s="18" t="s">
        <v>32</v>
      </c>
      <c r="E18" s="19"/>
      <c r="F18" s="19"/>
      <c r="G18" s="19"/>
      <c r="H18" s="2" t="s">
        <v>4</v>
      </c>
      <c r="I18" s="2">
        <v>1</v>
      </c>
      <c r="J18" s="7">
        <v>0</v>
      </c>
      <c r="K18" s="6">
        <f t="shared" si="0"/>
        <v>0</v>
      </c>
      <c r="L18" s="11"/>
      <c r="M18" s="11"/>
      <c r="N18" s="11"/>
    </row>
    <row r="19" spans="1:14">
      <c r="A19" s="2">
        <v>57</v>
      </c>
      <c r="B19" s="2" t="s">
        <v>1</v>
      </c>
      <c r="C19" s="2" t="s">
        <v>33</v>
      </c>
      <c r="D19" s="18" t="s">
        <v>34</v>
      </c>
      <c r="E19" s="19"/>
      <c r="F19" s="19"/>
      <c r="G19" s="19"/>
      <c r="H19" s="2" t="s">
        <v>4</v>
      </c>
      <c r="I19" s="2">
        <v>4</v>
      </c>
      <c r="J19" s="7">
        <v>0</v>
      </c>
      <c r="K19" s="6">
        <f t="shared" si="0"/>
        <v>0</v>
      </c>
      <c r="L19" s="11"/>
      <c r="M19" s="11"/>
      <c r="N19" s="11"/>
    </row>
    <row r="20" spans="1:14">
      <c r="A20" s="1"/>
      <c r="B20" s="1" t="s">
        <v>35</v>
      </c>
      <c r="C20" s="1"/>
      <c r="D20" s="1"/>
      <c r="E20" s="1"/>
      <c r="F20" s="1"/>
      <c r="G20" s="1"/>
      <c r="H20" s="1"/>
      <c r="I20" s="1"/>
      <c r="J20" s="1"/>
      <c r="K20" s="13">
        <f>SUM(K21:N26)</f>
        <v>0</v>
      </c>
      <c r="L20" s="10"/>
      <c r="M20" s="10"/>
      <c r="N20" s="10"/>
    </row>
    <row r="21" spans="1:14">
      <c r="A21" s="2">
        <v>58</v>
      </c>
      <c r="B21" s="2" t="s">
        <v>1</v>
      </c>
      <c r="C21" s="2" t="s">
        <v>36</v>
      </c>
      <c r="D21" s="18" t="s">
        <v>37</v>
      </c>
      <c r="E21" s="19"/>
      <c r="F21" s="19"/>
      <c r="G21" s="19"/>
      <c r="H21" s="2" t="s">
        <v>38</v>
      </c>
      <c r="I21" s="2">
        <v>45</v>
      </c>
      <c r="J21" s="7">
        <v>0</v>
      </c>
      <c r="K21" s="6">
        <f t="shared" ref="K21:K26" si="1">SUM(I21*J21)</f>
        <v>0</v>
      </c>
      <c r="L21" s="11"/>
      <c r="M21" s="11"/>
      <c r="N21" s="11"/>
    </row>
    <row r="22" spans="1:14">
      <c r="A22" s="2">
        <v>59</v>
      </c>
      <c r="B22" s="2" t="s">
        <v>1</v>
      </c>
      <c r="C22" s="2" t="s">
        <v>39</v>
      </c>
      <c r="D22" s="18" t="s">
        <v>40</v>
      </c>
      <c r="E22" s="19"/>
      <c r="F22" s="19"/>
      <c r="G22" s="19"/>
      <c r="H22" s="2" t="s">
        <v>38</v>
      </c>
      <c r="I22" s="2">
        <v>40</v>
      </c>
      <c r="J22" s="7">
        <v>0</v>
      </c>
      <c r="K22" s="6">
        <f t="shared" si="1"/>
        <v>0</v>
      </c>
      <c r="L22" s="11"/>
      <c r="M22" s="11"/>
      <c r="N22" s="11"/>
    </row>
    <row r="23" spans="1:14">
      <c r="A23" s="2">
        <v>60</v>
      </c>
      <c r="B23" s="2" t="s">
        <v>1</v>
      </c>
      <c r="C23" s="2" t="s">
        <v>41</v>
      </c>
      <c r="D23" s="18" t="s">
        <v>42</v>
      </c>
      <c r="E23" s="19"/>
      <c r="F23" s="19"/>
      <c r="G23" s="19"/>
      <c r="H23" s="2" t="s">
        <v>38</v>
      </c>
      <c r="I23" s="2">
        <v>4</v>
      </c>
      <c r="J23" s="7">
        <v>0</v>
      </c>
      <c r="K23" s="6">
        <f t="shared" si="1"/>
        <v>0</v>
      </c>
      <c r="L23" s="11"/>
      <c r="M23" s="11"/>
      <c r="N23" s="11"/>
    </row>
    <row r="24" spans="1:14">
      <c r="A24" s="2">
        <v>61</v>
      </c>
      <c r="B24" s="2" t="s">
        <v>1</v>
      </c>
      <c r="C24" s="2" t="s">
        <v>43</v>
      </c>
      <c r="D24" s="18" t="s">
        <v>44</v>
      </c>
      <c r="E24" s="19"/>
      <c r="F24" s="19"/>
      <c r="G24" s="19"/>
      <c r="H24" s="2" t="s">
        <v>4</v>
      </c>
      <c r="I24" s="2">
        <v>1</v>
      </c>
      <c r="J24" s="7">
        <v>0</v>
      </c>
      <c r="K24" s="6">
        <f t="shared" si="1"/>
        <v>0</v>
      </c>
      <c r="L24" s="11"/>
      <c r="M24" s="11"/>
      <c r="N24" s="11"/>
    </row>
    <row r="25" spans="1:14">
      <c r="A25" s="2">
        <v>62</v>
      </c>
      <c r="B25" s="2" t="s">
        <v>1</v>
      </c>
      <c r="C25" s="2" t="s">
        <v>45</v>
      </c>
      <c r="D25" s="18" t="s">
        <v>46</v>
      </c>
      <c r="E25" s="19"/>
      <c r="F25" s="19"/>
      <c r="G25" s="19"/>
      <c r="H25" s="2" t="s">
        <v>47</v>
      </c>
      <c r="I25" s="2">
        <v>45</v>
      </c>
      <c r="J25" s="7">
        <v>0</v>
      </c>
      <c r="K25" s="6">
        <f t="shared" si="1"/>
        <v>0</v>
      </c>
      <c r="L25" s="11"/>
      <c r="M25" s="11"/>
      <c r="N25" s="11"/>
    </row>
    <row r="26" spans="1:14">
      <c r="A26" s="2">
        <v>63</v>
      </c>
      <c r="B26" s="2" t="s">
        <v>1</v>
      </c>
      <c r="C26" s="2" t="s">
        <v>48</v>
      </c>
      <c r="D26" s="18" t="s">
        <v>49</v>
      </c>
      <c r="E26" s="19"/>
      <c r="F26" s="19"/>
      <c r="G26" s="19"/>
      <c r="H26" s="2" t="s">
        <v>47</v>
      </c>
      <c r="I26" s="2">
        <v>40</v>
      </c>
      <c r="J26" s="7">
        <v>0</v>
      </c>
      <c r="K26" s="6">
        <f t="shared" si="1"/>
        <v>0</v>
      </c>
      <c r="L26" s="11"/>
      <c r="M26" s="11"/>
      <c r="N26" s="11"/>
    </row>
    <row r="27" spans="1:14">
      <c r="A27" s="1"/>
      <c r="B27" s="1" t="s">
        <v>50</v>
      </c>
      <c r="C27" s="1"/>
      <c r="D27" s="1"/>
      <c r="E27" s="1"/>
      <c r="F27" s="1"/>
      <c r="G27" s="1"/>
      <c r="H27" s="1"/>
      <c r="I27" s="1"/>
      <c r="J27" s="1"/>
      <c r="K27" s="13">
        <f>SUM(K28:N34)</f>
        <v>0</v>
      </c>
      <c r="L27" s="10"/>
      <c r="M27" s="10"/>
      <c r="N27" s="10"/>
    </row>
    <row r="28" spans="1:14">
      <c r="A28" s="2">
        <v>64</v>
      </c>
      <c r="B28" s="2" t="s">
        <v>1</v>
      </c>
      <c r="C28" s="2" t="s">
        <v>51</v>
      </c>
      <c r="D28" s="18" t="s">
        <v>52</v>
      </c>
      <c r="E28" s="19"/>
      <c r="F28" s="19"/>
      <c r="G28" s="19"/>
      <c r="H28" s="2" t="s">
        <v>4</v>
      </c>
      <c r="I28" s="2">
        <v>1</v>
      </c>
      <c r="J28" s="7">
        <v>0</v>
      </c>
      <c r="K28" s="6">
        <f t="shared" ref="K28:K34" si="2">SUM(I28*J28)</f>
        <v>0</v>
      </c>
      <c r="L28" s="11"/>
      <c r="M28" s="11"/>
      <c r="N28" s="11"/>
    </row>
    <row r="29" spans="1:14">
      <c r="A29" s="2">
        <v>65</v>
      </c>
      <c r="B29" s="2" t="s">
        <v>1</v>
      </c>
      <c r="C29" s="2" t="s">
        <v>53</v>
      </c>
      <c r="D29" s="18" t="s">
        <v>54</v>
      </c>
      <c r="E29" s="19"/>
      <c r="F29" s="19"/>
      <c r="G29" s="19"/>
      <c r="H29" s="2" t="s">
        <v>4</v>
      </c>
      <c r="I29" s="2">
        <v>5</v>
      </c>
      <c r="J29" s="7">
        <v>0</v>
      </c>
      <c r="K29" s="6">
        <f t="shared" si="2"/>
        <v>0</v>
      </c>
      <c r="L29" s="11"/>
      <c r="M29" s="11"/>
      <c r="N29" s="11"/>
    </row>
    <row r="30" spans="1:14">
      <c r="A30" s="2">
        <v>66</v>
      </c>
      <c r="B30" s="2" t="s">
        <v>1</v>
      </c>
      <c r="C30" s="2" t="s">
        <v>55</v>
      </c>
      <c r="D30" s="18" t="s">
        <v>56</v>
      </c>
      <c r="E30" s="19"/>
      <c r="F30" s="19"/>
      <c r="G30" s="19"/>
      <c r="H30" s="2" t="s">
        <v>4</v>
      </c>
      <c r="I30" s="2">
        <v>1</v>
      </c>
      <c r="J30" s="7">
        <v>0</v>
      </c>
      <c r="K30" s="6">
        <f t="shared" si="2"/>
        <v>0</v>
      </c>
      <c r="L30" s="11"/>
      <c r="M30" s="11"/>
      <c r="N30" s="11"/>
    </row>
    <row r="31" spans="1:14">
      <c r="A31" s="2">
        <v>67</v>
      </c>
      <c r="B31" s="2" t="s">
        <v>1</v>
      </c>
      <c r="C31" s="2" t="s">
        <v>57</v>
      </c>
      <c r="D31" s="18" t="s">
        <v>58</v>
      </c>
      <c r="E31" s="19"/>
      <c r="F31" s="19"/>
      <c r="G31" s="19"/>
      <c r="H31" s="2" t="s">
        <v>59</v>
      </c>
      <c r="I31" s="2">
        <v>15</v>
      </c>
      <c r="J31" s="7">
        <v>0</v>
      </c>
      <c r="K31" s="6">
        <f t="shared" si="2"/>
        <v>0</v>
      </c>
      <c r="L31" s="11"/>
      <c r="M31" s="11"/>
      <c r="N31" s="11"/>
    </row>
    <row r="32" spans="1:14">
      <c r="A32" s="2">
        <v>68</v>
      </c>
      <c r="B32" s="2" t="s">
        <v>1</v>
      </c>
      <c r="C32" s="2" t="s">
        <v>60</v>
      </c>
      <c r="D32" s="18" t="s">
        <v>61</v>
      </c>
      <c r="E32" s="19"/>
      <c r="F32" s="19"/>
      <c r="G32" s="19"/>
      <c r="H32" s="2" t="s">
        <v>4</v>
      </c>
      <c r="I32" s="2">
        <v>1</v>
      </c>
      <c r="J32" s="7">
        <v>0</v>
      </c>
      <c r="K32" s="6">
        <f t="shared" si="2"/>
        <v>0</v>
      </c>
      <c r="L32" s="11"/>
      <c r="M32" s="11"/>
      <c r="N32" s="11"/>
    </row>
    <row r="33" spans="1:14">
      <c r="A33" s="2">
        <v>69</v>
      </c>
      <c r="B33" s="2" t="s">
        <v>1</v>
      </c>
      <c r="C33" s="2" t="s">
        <v>62</v>
      </c>
      <c r="D33" s="18" t="s">
        <v>63</v>
      </c>
      <c r="E33" s="19"/>
      <c r="F33" s="19"/>
      <c r="G33" s="19"/>
      <c r="H33" s="2"/>
      <c r="I33" s="2">
        <v>1</v>
      </c>
      <c r="J33" s="7">
        <v>0</v>
      </c>
      <c r="K33" s="6">
        <f t="shared" si="2"/>
        <v>0</v>
      </c>
      <c r="L33" s="11"/>
      <c r="M33" s="11"/>
      <c r="N33" s="11"/>
    </row>
    <row r="34" spans="1:14">
      <c r="A34" s="2">
        <v>70</v>
      </c>
      <c r="B34" s="2" t="s">
        <v>1</v>
      </c>
      <c r="C34" s="2" t="s">
        <v>64</v>
      </c>
      <c r="D34" s="18" t="s">
        <v>65</v>
      </c>
      <c r="E34" s="19"/>
      <c r="F34" s="19"/>
      <c r="G34" s="19"/>
      <c r="H34" s="2"/>
      <c r="I34" s="2">
        <v>1</v>
      </c>
      <c r="J34" s="7">
        <v>0</v>
      </c>
      <c r="K34" s="6">
        <f t="shared" si="2"/>
        <v>0</v>
      </c>
      <c r="L34" s="11"/>
      <c r="M34" s="11"/>
      <c r="N34" s="11"/>
    </row>
    <row r="36" spans="1:14">
      <c r="D36" s="17" t="s">
        <v>66</v>
      </c>
      <c r="E36" s="17"/>
      <c r="F36" s="17"/>
      <c r="G36" s="17"/>
      <c r="K36" s="14">
        <f>SUM(K2+K5+K10+K20+K27)</f>
        <v>0</v>
      </c>
    </row>
    <row r="37" spans="1:14">
      <c r="D37" t="s">
        <v>68</v>
      </c>
      <c r="K37" s="15">
        <f>SUM(K36*0.15)</f>
        <v>0</v>
      </c>
    </row>
    <row r="38" spans="1:14">
      <c r="D38" t="s">
        <v>67</v>
      </c>
      <c r="K38" s="16">
        <f>SUM(K36:K37)</f>
        <v>0</v>
      </c>
    </row>
  </sheetData>
  <mergeCells count="29">
    <mergeCell ref="D8:G8"/>
    <mergeCell ref="D9:G9"/>
    <mergeCell ref="D6:G6"/>
    <mergeCell ref="D7:G7"/>
    <mergeCell ref="D3:G3"/>
    <mergeCell ref="D4:G4"/>
    <mergeCell ref="D15:G15"/>
    <mergeCell ref="D16:G16"/>
    <mergeCell ref="D13:G13"/>
    <mergeCell ref="D14:G14"/>
    <mergeCell ref="D11:G11"/>
    <mergeCell ref="D12:G12"/>
    <mergeCell ref="D22:G22"/>
    <mergeCell ref="D23:G23"/>
    <mergeCell ref="D19:G19"/>
    <mergeCell ref="D21:G21"/>
    <mergeCell ref="D17:G17"/>
    <mergeCell ref="D18:G18"/>
    <mergeCell ref="D29:G29"/>
    <mergeCell ref="D30:G30"/>
    <mergeCell ref="D26:G26"/>
    <mergeCell ref="D28:G28"/>
    <mergeCell ref="D24:G24"/>
    <mergeCell ref="D25:G25"/>
    <mergeCell ref="D36:G36"/>
    <mergeCell ref="D33:G33"/>
    <mergeCell ref="D34:G34"/>
    <mergeCell ref="D31:G31"/>
    <mergeCell ref="D32:G3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Petr</cp:lastModifiedBy>
  <dcterms:created xsi:type="dcterms:W3CDTF">2016-01-06T14:24:03Z</dcterms:created>
  <dcterms:modified xsi:type="dcterms:W3CDTF">2016-01-06T16:25:34Z</dcterms:modified>
</cp:coreProperties>
</file>