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0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H11" i="1"/>
  <c r="H12" s="1"/>
  <c r="G11"/>
  <c r="G18"/>
  <c r="G24" s="1"/>
  <c r="G17"/>
  <c r="E17"/>
  <c r="G15"/>
</calcChain>
</file>

<file path=xl/sharedStrings.xml><?xml version="1.0" encoding="utf-8"?>
<sst xmlns="http://schemas.openxmlformats.org/spreadsheetml/2006/main" count="47" uniqueCount="30">
  <si>
    <t>Krokvy 2</t>
  </si>
  <si>
    <t>profil</t>
  </si>
  <si>
    <t>dlzka</t>
  </si>
  <si>
    <t>ks</t>
  </si>
  <si>
    <t>spolu m</t>
  </si>
  <si>
    <t>spolu m3</t>
  </si>
  <si>
    <t>Krokva</t>
  </si>
  <si>
    <t>140/180</t>
  </si>
  <si>
    <t>120/180</t>
  </si>
  <si>
    <t>Σ</t>
  </si>
  <si>
    <t>m3</t>
  </si>
  <si>
    <t>pomur</t>
  </si>
  <si>
    <t>150/180</t>
  </si>
  <si>
    <t>pomur.</t>
  </si>
  <si>
    <t>stresne laty</t>
  </si>
  <si>
    <t>kontra</t>
  </si>
  <si>
    <t>9000*15</t>
  </si>
  <si>
    <t>m</t>
  </si>
  <si>
    <t>norm</t>
  </si>
  <si>
    <t>a 375 mm</t>
  </si>
  <si>
    <t>Dosky</t>
  </si>
  <si>
    <t>8,8 x 12,75=</t>
  </si>
  <si>
    <t>120 m2</t>
  </si>
  <si>
    <t>x0,025</t>
  </si>
  <si>
    <t>9000/375=24</t>
  </si>
  <si>
    <t>13000*24</t>
  </si>
  <si>
    <t>6cm/4cm</t>
  </si>
  <si>
    <t>6cm/5cm</t>
  </si>
  <si>
    <t>13*24</t>
  </si>
  <si>
    <t>2,5 cm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</si>
</sst>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8"/>
      <color rgb="FFFF0000"/>
      <name val="MS Sans Serif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Alignment="0">
      <alignment vertical="top" wrapText="1"/>
      <protection locked="0"/>
    </xf>
    <xf numFmtId="0" fontId="2" fillId="0" borderId="0" applyAlignment="0">
      <alignment vertical="top" wrapText="1"/>
      <protection locked="0"/>
    </xf>
  </cellStyleXfs>
  <cellXfs count="33">
    <xf numFmtId="0" fontId="0" fillId="0" borderId="0" xfId="0"/>
    <xf numFmtId="0" fontId="1" fillId="0" borderId="0" xfId="1" applyAlignment="1">
      <alignment vertical="top"/>
      <protection locked="0"/>
    </xf>
    <xf numFmtId="0" fontId="2" fillId="0" borderId="0" xfId="1" applyFont="1" applyAlignment="1">
      <alignment vertical="top"/>
      <protection locked="0"/>
    </xf>
    <xf numFmtId="0" fontId="1" fillId="0" borderId="0" xfId="1" applyBorder="1" applyAlignment="1">
      <alignment vertical="top"/>
      <protection locked="0"/>
    </xf>
    <xf numFmtId="0" fontId="3" fillId="0" borderId="0" xfId="1" applyFont="1" applyAlignment="1">
      <alignment vertical="top"/>
      <protection locked="0"/>
    </xf>
    <xf numFmtId="0" fontId="1" fillId="0" borderId="1" xfId="1" applyBorder="1" applyAlignment="1">
      <alignment vertical="top"/>
      <protection locked="0"/>
    </xf>
    <xf numFmtId="0" fontId="1" fillId="0" borderId="3" xfId="1" applyBorder="1" applyAlignment="1">
      <alignment vertical="top"/>
      <protection locked="0"/>
    </xf>
    <xf numFmtId="0" fontId="3" fillId="0" borderId="3" xfId="1" applyFont="1" applyBorder="1" applyAlignment="1">
      <alignment vertical="top"/>
      <protection locked="0"/>
    </xf>
    <xf numFmtId="0" fontId="2" fillId="0" borderId="4" xfId="1" applyFont="1" applyBorder="1" applyAlignment="1">
      <alignment vertical="top"/>
      <protection locked="0"/>
    </xf>
    <xf numFmtId="0" fontId="2" fillId="0" borderId="5" xfId="1" applyFont="1" applyBorder="1" applyAlignment="1">
      <alignment vertical="top"/>
      <protection locked="0"/>
    </xf>
    <xf numFmtId="0" fontId="3" fillId="0" borderId="0" xfId="1" applyFont="1" applyBorder="1" applyAlignment="1">
      <alignment vertical="top"/>
      <protection locked="0"/>
    </xf>
    <xf numFmtId="0" fontId="1" fillId="0" borderId="6" xfId="1" applyBorder="1" applyAlignment="1">
      <alignment vertical="top"/>
      <protection locked="0"/>
    </xf>
    <xf numFmtId="0" fontId="2" fillId="0" borderId="7" xfId="1" applyFont="1" applyBorder="1" applyAlignment="1">
      <alignment vertical="top"/>
      <protection locked="0"/>
    </xf>
    <xf numFmtId="0" fontId="1" fillId="0" borderId="8" xfId="1" applyBorder="1" applyAlignment="1">
      <alignment vertical="top"/>
      <protection locked="0"/>
    </xf>
    <xf numFmtId="0" fontId="2" fillId="0" borderId="0" xfId="1" applyFont="1" applyBorder="1" applyAlignment="1">
      <alignment vertical="top"/>
      <protection locked="0"/>
    </xf>
    <xf numFmtId="0" fontId="5" fillId="0" borderId="0" xfId="1" applyFont="1" applyAlignment="1">
      <alignment horizontal="right" vertical="top"/>
      <protection locked="0"/>
    </xf>
    <xf numFmtId="0" fontId="6" fillId="0" borderId="10" xfId="1" applyFont="1" applyBorder="1" applyAlignment="1">
      <alignment horizontal="right" vertical="top"/>
      <protection locked="0"/>
    </xf>
    <xf numFmtId="0" fontId="4" fillId="2" borderId="11" xfId="1" applyFont="1" applyFill="1" applyBorder="1" applyAlignment="1">
      <alignment vertical="top"/>
      <protection locked="0"/>
    </xf>
    <xf numFmtId="0" fontId="3" fillId="0" borderId="12" xfId="1" applyFont="1" applyBorder="1" applyAlignment="1">
      <alignment vertical="top"/>
      <protection locked="0"/>
    </xf>
    <xf numFmtId="0" fontId="3" fillId="2" borderId="2" xfId="1" applyFont="1" applyFill="1" applyBorder="1" applyAlignment="1">
      <alignment vertical="top"/>
      <protection locked="0"/>
    </xf>
    <xf numFmtId="0" fontId="1" fillId="2" borderId="3" xfId="1" applyFill="1" applyBorder="1" applyAlignment="1">
      <alignment vertical="top"/>
      <protection locked="0"/>
    </xf>
    <xf numFmtId="0" fontId="5" fillId="0" borderId="3" xfId="1" applyFont="1" applyBorder="1" applyAlignment="1">
      <alignment horizontal="right" vertical="top"/>
      <protection locked="0"/>
    </xf>
    <xf numFmtId="0" fontId="1" fillId="0" borderId="4" xfId="1" applyBorder="1" applyAlignment="1">
      <alignment vertical="top"/>
      <protection locked="0"/>
    </xf>
    <xf numFmtId="0" fontId="1" fillId="0" borderId="5" xfId="1" applyBorder="1" applyAlignment="1">
      <alignment vertical="top"/>
      <protection locked="0"/>
    </xf>
    <xf numFmtId="0" fontId="1" fillId="0" borderId="7" xfId="1" applyBorder="1" applyAlignment="1">
      <alignment vertical="top"/>
      <protection locked="0"/>
    </xf>
    <xf numFmtId="0" fontId="2" fillId="0" borderId="8" xfId="1" applyFont="1" applyBorder="1" applyAlignment="1">
      <alignment vertical="top"/>
      <protection locked="0"/>
    </xf>
    <xf numFmtId="0" fontId="5" fillId="0" borderId="8" xfId="1" applyFont="1" applyBorder="1" applyAlignment="1">
      <alignment horizontal="right" vertical="top"/>
      <protection locked="0"/>
    </xf>
    <xf numFmtId="0" fontId="3" fillId="2" borderId="8" xfId="1" applyFont="1" applyFill="1" applyBorder="1" applyAlignment="1">
      <alignment vertical="top"/>
      <protection locked="0"/>
    </xf>
    <xf numFmtId="0" fontId="2" fillId="0" borderId="9" xfId="1" applyFont="1" applyBorder="1" applyAlignment="1">
      <alignment vertical="top"/>
      <protection locked="0"/>
    </xf>
    <xf numFmtId="0" fontId="3" fillId="0" borderId="4" xfId="1" applyFont="1" applyBorder="1" applyAlignment="1">
      <alignment vertical="top"/>
      <protection locked="0"/>
    </xf>
    <xf numFmtId="0" fontId="1" fillId="0" borderId="8" xfId="1" applyBorder="1" applyAlignment="1">
      <alignment horizontal="right" vertical="top"/>
      <protection locked="0"/>
    </xf>
    <xf numFmtId="0" fontId="3" fillId="0" borderId="9" xfId="1" applyFont="1" applyBorder="1" applyAlignment="1">
      <alignment vertical="top"/>
      <protection locked="0"/>
    </xf>
    <xf numFmtId="0" fontId="4" fillId="2" borderId="8" xfId="1" applyFont="1" applyFill="1" applyBorder="1" applyAlignment="1">
      <alignment vertical="top"/>
      <protection locked="0"/>
    </xf>
  </cellXfs>
  <cellStyles count="3">
    <cellStyle name="normálne" xfId="0" builtinId="0"/>
    <cellStyle name="normálne 2" xfId="2"/>
    <cellStyle name="normálne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"/>
  <sheetViews>
    <sheetView tabSelected="1" workbookViewId="0">
      <selection activeCell="M15" sqref="M15"/>
    </sheetView>
  </sheetViews>
  <sheetFormatPr defaultRowHeight="15"/>
  <cols>
    <col min="1" max="1" width="2.625" customWidth="1"/>
    <col min="6" max="6" width="5.625" customWidth="1"/>
    <col min="9" max="9" width="3.75" customWidth="1"/>
  </cols>
  <sheetData>
    <row r="1" spans="2:9" ht="15.75" thickBot="1"/>
    <row r="2" spans="2:9">
      <c r="B2" s="19" t="s">
        <v>0</v>
      </c>
      <c r="C2" s="20"/>
      <c r="D2" s="6"/>
      <c r="E2" s="6"/>
      <c r="F2" s="6"/>
      <c r="G2" s="21"/>
      <c r="H2" s="7"/>
      <c r="I2" s="8"/>
    </row>
    <row r="3" spans="2:9">
      <c r="B3" s="9"/>
      <c r="C3" s="3"/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1"/>
    </row>
    <row r="4" spans="2:9">
      <c r="B4" s="23">
        <v>1</v>
      </c>
      <c r="C4" s="14" t="s">
        <v>6</v>
      </c>
      <c r="D4" s="14" t="s">
        <v>7</v>
      </c>
      <c r="E4" s="3">
        <v>5.4</v>
      </c>
      <c r="F4" s="3">
        <v>15</v>
      </c>
      <c r="G4" s="3">
        <v>81</v>
      </c>
      <c r="H4" s="3">
        <v>2.0412000000000003</v>
      </c>
      <c r="I4" s="11"/>
    </row>
    <row r="5" spans="2:9">
      <c r="B5" s="23">
        <v>2</v>
      </c>
      <c r="C5" s="14" t="s">
        <v>6</v>
      </c>
      <c r="D5" s="14" t="s">
        <v>8</v>
      </c>
      <c r="E5" s="3">
        <v>4.0999999999999996</v>
      </c>
      <c r="F5" s="3">
        <v>15</v>
      </c>
      <c r="G5" s="3">
        <v>61.499999999999993</v>
      </c>
      <c r="H5" s="5">
        <v>1.3283999999999998</v>
      </c>
      <c r="I5" s="11"/>
    </row>
    <row r="6" spans="2:9" ht="15.75" thickBot="1">
      <c r="B6" s="24"/>
      <c r="C6" s="25"/>
      <c r="D6" s="25"/>
      <c r="E6" s="13"/>
      <c r="F6" s="13"/>
      <c r="G6" s="26" t="s">
        <v>9</v>
      </c>
      <c r="H6" s="32">
        <v>3.3696000000000002</v>
      </c>
      <c r="I6" s="28" t="s">
        <v>10</v>
      </c>
    </row>
    <row r="7" spans="2:9">
      <c r="B7" s="1"/>
      <c r="C7" s="2"/>
      <c r="D7" s="2"/>
      <c r="E7" s="1"/>
      <c r="F7" s="1"/>
      <c r="G7" s="15"/>
      <c r="H7" s="4"/>
      <c r="I7" s="2"/>
    </row>
    <row r="8" spans="2:9" ht="15.75" thickBot="1">
      <c r="B8" s="1"/>
      <c r="C8" s="1"/>
      <c r="D8" s="1"/>
      <c r="E8" s="1"/>
      <c r="F8" s="1"/>
      <c r="G8" s="15"/>
      <c r="H8" s="4"/>
      <c r="I8" s="2"/>
    </row>
    <row r="9" spans="2:9">
      <c r="B9" s="19" t="s">
        <v>13</v>
      </c>
      <c r="C9" s="6"/>
      <c r="D9" s="6"/>
      <c r="E9" s="6"/>
      <c r="F9" s="6"/>
      <c r="G9" s="6"/>
      <c r="H9" s="6"/>
      <c r="I9" s="22"/>
    </row>
    <row r="10" spans="2:9">
      <c r="B10" s="23"/>
      <c r="C10" s="3"/>
      <c r="D10" s="14" t="s">
        <v>1</v>
      </c>
      <c r="E10" s="14" t="s">
        <v>2</v>
      </c>
      <c r="F10" s="14" t="s">
        <v>3</v>
      </c>
      <c r="G10" s="14" t="s">
        <v>4</v>
      </c>
      <c r="H10" s="14" t="s">
        <v>5</v>
      </c>
      <c r="I10" s="11"/>
    </row>
    <row r="11" spans="2:9">
      <c r="B11" s="23">
        <v>1</v>
      </c>
      <c r="C11" s="14" t="s">
        <v>11</v>
      </c>
      <c r="D11" s="14" t="s">
        <v>12</v>
      </c>
      <c r="E11" s="3">
        <v>12900</v>
      </c>
      <c r="F11" s="3">
        <v>3</v>
      </c>
      <c r="G11" s="3">
        <f>E11*3/1000</f>
        <v>38.700000000000003</v>
      </c>
      <c r="H11" s="5">
        <f>G11*0.15*0.18</f>
        <v>1.0449000000000002</v>
      </c>
      <c r="I11" s="11"/>
    </row>
    <row r="12" spans="2:9" ht="15.75" thickBot="1">
      <c r="B12" s="24"/>
      <c r="C12" s="13"/>
      <c r="D12" s="13"/>
      <c r="E12" s="13"/>
      <c r="F12" s="13"/>
      <c r="G12" s="26" t="s">
        <v>9</v>
      </c>
      <c r="H12" s="32">
        <f>SUM(H11)</f>
        <v>1.0449000000000002</v>
      </c>
      <c r="I12" s="28" t="s">
        <v>10</v>
      </c>
    </row>
    <row r="13" spans="2:9" ht="15.75" thickBot="1">
      <c r="B13" s="1"/>
      <c r="C13" s="1"/>
      <c r="D13" s="1"/>
      <c r="E13" s="1"/>
      <c r="F13" s="1"/>
      <c r="G13" s="1"/>
      <c r="H13" s="1"/>
      <c r="I13" s="1"/>
    </row>
    <row r="14" spans="2:9">
      <c r="B14" s="19" t="s">
        <v>14</v>
      </c>
      <c r="C14" s="20"/>
      <c r="D14" s="6"/>
      <c r="E14" s="6"/>
      <c r="F14" s="6"/>
      <c r="G14" s="6"/>
      <c r="H14" s="22"/>
      <c r="I14" s="1"/>
    </row>
    <row r="15" spans="2:9">
      <c r="B15" s="9" t="s">
        <v>15</v>
      </c>
      <c r="C15" s="14" t="s">
        <v>27</v>
      </c>
      <c r="D15" s="14" t="s">
        <v>16</v>
      </c>
      <c r="E15" s="3">
        <v>135</v>
      </c>
      <c r="F15" s="14" t="s">
        <v>17</v>
      </c>
      <c r="G15" s="3">
        <f>135*0.06*0.05</f>
        <v>0.40500000000000003</v>
      </c>
      <c r="H15" s="11" t="s">
        <v>10</v>
      </c>
      <c r="I15" s="1"/>
    </row>
    <row r="16" spans="2:9">
      <c r="B16" s="23"/>
      <c r="C16" s="3"/>
      <c r="D16" s="3"/>
      <c r="E16" s="3"/>
      <c r="F16" s="3"/>
      <c r="G16" s="3"/>
      <c r="H16" s="11"/>
      <c r="I16" s="1"/>
    </row>
    <row r="17" spans="2:9">
      <c r="B17" s="9" t="s">
        <v>18</v>
      </c>
      <c r="C17" s="14" t="s">
        <v>26</v>
      </c>
      <c r="D17" s="14" t="s">
        <v>25</v>
      </c>
      <c r="E17" s="5">
        <f>13*24</f>
        <v>312</v>
      </c>
      <c r="F17" s="14" t="s">
        <v>17</v>
      </c>
      <c r="G17" s="5">
        <f>312*0.06*0.04</f>
        <v>0.74880000000000002</v>
      </c>
      <c r="H17" s="11" t="s">
        <v>10</v>
      </c>
      <c r="I17" s="1"/>
    </row>
    <row r="18" spans="2:9" ht="15.75" thickBot="1">
      <c r="B18" s="12" t="s">
        <v>19</v>
      </c>
      <c r="C18" s="13"/>
      <c r="D18" s="26" t="s">
        <v>9</v>
      </c>
      <c r="E18" s="27" t="s">
        <v>28</v>
      </c>
      <c r="F18" s="25" t="s">
        <v>17</v>
      </c>
      <c r="G18" s="32">
        <f>SUM(G15:G17)</f>
        <v>1.1537999999999999</v>
      </c>
      <c r="H18" s="28" t="s">
        <v>10</v>
      </c>
      <c r="I18" s="1"/>
    </row>
    <row r="19" spans="2:9">
      <c r="B19" s="2" t="s">
        <v>24</v>
      </c>
      <c r="C19" s="1"/>
      <c r="D19" s="1"/>
      <c r="E19" s="1"/>
      <c r="F19" s="1"/>
      <c r="G19" s="1"/>
      <c r="H19" s="1"/>
      <c r="I19" s="1"/>
    </row>
    <row r="20" spans="2:9" ht="15.75" thickBot="1">
      <c r="B20" s="1"/>
      <c r="C20" s="1"/>
      <c r="D20" s="1"/>
      <c r="E20" s="1"/>
      <c r="F20" s="10"/>
      <c r="G20" s="10"/>
      <c r="H20" s="10"/>
      <c r="I20" s="1"/>
    </row>
    <row r="21" spans="2:9">
      <c r="B21" s="19" t="s">
        <v>20</v>
      </c>
      <c r="C21" s="6" t="s">
        <v>29</v>
      </c>
      <c r="D21" s="6"/>
      <c r="E21" s="6"/>
      <c r="F21" s="7"/>
      <c r="G21" s="7"/>
      <c r="H21" s="29"/>
      <c r="I21" s="1"/>
    </row>
    <row r="22" spans="2:9" ht="15.75" thickBot="1">
      <c r="B22" s="24" t="s">
        <v>21</v>
      </c>
      <c r="C22" s="30">
        <v>112.2</v>
      </c>
      <c r="D22" s="13"/>
      <c r="E22" s="27" t="s">
        <v>22</v>
      </c>
      <c r="F22" s="25" t="s">
        <v>23</v>
      </c>
      <c r="G22" s="32">
        <v>3</v>
      </c>
      <c r="H22" s="31" t="s">
        <v>10</v>
      </c>
      <c r="I22" s="1"/>
    </row>
    <row r="23" spans="2:9" ht="15.75" thickBot="1">
      <c r="B23" s="1"/>
      <c r="C23" s="1"/>
      <c r="D23" s="1"/>
      <c r="E23" s="1"/>
      <c r="F23" s="10"/>
      <c r="G23" s="10"/>
      <c r="H23" s="10"/>
      <c r="I23" s="1"/>
    </row>
    <row r="24" spans="2:9" ht="15.75" thickBot="1">
      <c r="B24" s="1"/>
      <c r="C24" s="1"/>
      <c r="D24" s="1"/>
      <c r="E24" s="1"/>
      <c r="F24" s="16" t="s">
        <v>9</v>
      </c>
      <c r="G24" s="17">
        <f>G22+G18+H12+H6</f>
        <v>8.5683000000000007</v>
      </c>
      <c r="H24" s="18" t="s">
        <v>10</v>
      </c>
      <c r="I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majusi</dc:creator>
  <cp:lastModifiedBy>majusi</cp:lastModifiedBy>
  <dcterms:created xsi:type="dcterms:W3CDTF">2016-10-03T21:30:09Z</dcterms:created>
  <dcterms:modified xsi:type="dcterms:W3CDTF">2016-10-03T22:01:20Z</dcterms:modified>
</cp:coreProperties>
</file>