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aj\OneDrive\Počítač\Nový priečinok\a02\cenove ponuky\elektroinstalacia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G63" i="1" s="1"/>
  <c r="J64" i="1"/>
  <c r="L63" i="1" l="1"/>
  <c r="H61" i="1"/>
  <c r="K61" i="1"/>
  <c r="K63" i="1" s="1"/>
  <c r="O61" i="1"/>
  <c r="O63" i="1" l="1"/>
  <c r="O64" i="1" s="1"/>
  <c r="G64" i="1"/>
  <c r="L64" i="1"/>
  <c r="H63" i="1"/>
  <c r="H64" i="1" s="1"/>
  <c r="K64" i="1"/>
</calcChain>
</file>

<file path=xl/sharedStrings.xml><?xml version="1.0" encoding="utf-8"?>
<sst xmlns="http://schemas.openxmlformats.org/spreadsheetml/2006/main" count="223" uniqueCount="129">
  <si>
    <t>Odberateľ: ...</t>
  </si>
  <si>
    <t xml:space="preserve">Spracoval: </t>
  </si>
  <si>
    <t xml:space="preserve">Projektant: </t>
  </si>
  <si>
    <t xml:space="preserve">Ks: </t>
  </si>
  <si>
    <t>Dodávateľ: ...</t>
  </si>
  <si>
    <t>Dátum: 14.1.2020</t>
  </si>
  <si>
    <t>Zákazka Rekonštrukcia sídla mestskej polície Ružinov</t>
  </si>
  <si>
    <t>Objekt Elektroinštalácia</t>
  </si>
  <si>
    <t>Prehľad rozpočtových nákladov</t>
  </si>
  <si>
    <t>Cenník</t>
  </si>
  <si>
    <t>Kód položky</t>
  </si>
  <si>
    <t>Názov</t>
  </si>
  <si>
    <t>Mj</t>
  </si>
  <si>
    <t>Množstvo</t>
  </si>
  <si>
    <t>Cena/Mj</t>
  </si>
  <si>
    <t>Materiál</t>
  </si>
  <si>
    <t>Cena celkom</t>
  </si>
  <si>
    <t>Hmotnosť</t>
  </si>
  <si>
    <t>Montážne práce</t>
  </si>
  <si>
    <t>M-21 ELEKTROMONTÁŽE</t>
  </si>
  <si>
    <t>R/RE</t>
  </si>
  <si>
    <t xml:space="preserve"> .210191561</t>
  </si>
  <si>
    <t>Rozvádzač RS (novy rozvadzac, demontaz existujuceho a montaz noveho)</t>
  </si>
  <si>
    <t>ks</t>
  </si>
  <si>
    <t xml:space="preserve"> .210191562</t>
  </si>
  <si>
    <t>SVIETIDLO LED ZAPUSTENÉ 19W/230V IP44, 1650lm,   (napr. OMS PRETTUS XTP OPAL 19W 1650lm 4000K IP65) -SPRCHY</t>
  </si>
  <si>
    <t xml:space="preserve"> .210191563</t>
  </si>
  <si>
    <t>SVIETIDLO LED ZAPUSTENÉ 18W/230V IP20, 1450lm,   (napr. GREENLUX LED90 VEGA-R WHITE 18W, 1450lm, 4000K) -CHODBY</t>
  </si>
  <si>
    <t xml:space="preserve"> .210191564</t>
  </si>
  <si>
    <t>SVIETIDLO LP LED Panel zapustené do sadrokartónu 45W/230V IP20, 4500lm,  (napr.: PROLI -ULTRA SLIM LED PANEL 45W 4500lm) -KANCELARIE, SATNE</t>
  </si>
  <si>
    <t xml:space="preserve"> .210191565</t>
  </si>
  <si>
    <t>SVIETIDLO L27W LED PRISADENÉ 27W/230V IP65, 3100lm,  (napr.: OMS TDO LED 27W 3100lm, 4000K, IP65)</t>
  </si>
  <si>
    <t xml:space="preserve"> .210191566</t>
  </si>
  <si>
    <t xml:space="preserve">SVIETIDLO LED PRISADENÉ DO 50W/230V IP44, </t>
  </si>
  <si>
    <t xml:space="preserve"> .210191567</t>
  </si>
  <si>
    <t>SVIETIDLO LED PRISADENÉ S POHYBOVÝM SENZOROM DO 50W/230V IP44, PRI VSTUPE</t>
  </si>
  <si>
    <t xml:space="preserve"> .210191568</t>
  </si>
  <si>
    <t>LED REFLEKTOR DO 230V IP44, OSVETLENIE PARKOVISKA</t>
  </si>
  <si>
    <t xml:space="preserve"> .210191569</t>
  </si>
  <si>
    <t>Svietidlo nad zrkadlo 230V, IP44</t>
  </si>
  <si>
    <t xml:space="preserve"> .210191570</t>
  </si>
  <si>
    <t>Vypínač č.1 zapustený IP20 10A/230V</t>
  </si>
  <si>
    <t xml:space="preserve"> .210191571</t>
  </si>
  <si>
    <t>Vypínač č.1 na povrch IP44 10A/230V</t>
  </si>
  <si>
    <t xml:space="preserve"> .210191572</t>
  </si>
  <si>
    <t>Vypínač č.5 zapustený IP20 10A/230V</t>
  </si>
  <si>
    <t xml:space="preserve"> .210191573</t>
  </si>
  <si>
    <t>Vypínač č.5 zapustený IP44 10A/230V</t>
  </si>
  <si>
    <t xml:space="preserve"> .210191574</t>
  </si>
  <si>
    <t>Vypínač č.6 zapustený IP20 10A/230V</t>
  </si>
  <si>
    <t xml:space="preserve"> .210191575</t>
  </si>
  <si>
    <t>Vypínač č.7 na povrch IP20 10A/230V</t>
  </si>
  <si>
    <t xml:space="preserve"> .210191576</t>
  </si>
  <si>
    <t>Zásuvka, jednoduchá, zapustená, 230V/16A IP20</t>
  </si>
  <si>
    <t xml:space="preserve"> .210191577</t>
  </si>
  <si>
    <t>Zásuvka, jednoduchá, zapustena, 230V/16A IP44</t>
  </si>
  <si>
    <t xml:space="preserve"> .210191578</t>
  </si>
  <si>
    <t>Zásuvka, jednoduchá, na povrch, 230V/16A IP44</t>
  </si>
  <si>
    <t xml:space="preserve"> .210191579</t>
  </si>
  <si>
    <t>Kábel JUTY 2x1</t>
  </si>
  <si>
    <t>m</t>
  </si>
  <si>
    <t xml:space="preserve"> .210191580</t>
  </si>
  <si>
    <t>Kábel CYKY-O 3x1,5</t>
  </si>
  <si>
    <t xml:space="preserve"> .210191581</t>
  </si>
  <si>
    <t>Kábel CYKY-J 3x1,5</t>
  </si>
  <si>
    <t xml:space="preserve"> .210191582</t>
  </si>
  <si>
    <t>Kábel CYKY-J 3x2,5</t>
  </si>
  <si>
    <t xml:space="preserve"> .210191583</t>
  </si>
  <si>
    <t>Kábel CYKY-J 5x1,5</t>
  </si>
  <si>
    <t xml:space="preserve"> .210191584</t>
  </si>
  <si>
    <t>Kábel CYKY-J 5x2,5</t>
  </si>
  <si>
    <t xml:space="preserve"> .210191585</t>
  </si>
  <si>
    <t>Kábel CY 1x25 žz -pripojenie na uzemnenie (premerat na stavbe)</t>
  </si>
  <si>
    <t xml:space="preserve"> .210191586</t>
  </si>
  <si>
    <t>Kábel CY 1x16 žz -pripojenie RACKu</t>
  </si>
  <si>
    <t xml:space="preserve"> .210191587</t>
  </si>
  <si>
    <t>Kábel CY 1x4 žz</t>
  </si>
  <si>
    <t xml:space="preserve"> .210191588</t>
  </si>
  <si>
    <t>Rúrka ohybná FXP 25</t>
  </si>
  <si>
    <t xml:space="preserve"> .210191589</t>
  </si>
  <si>
    <t>Rúrka ohybná FXP 32</t>
  </si>
  <si>
    <t xml:space="preserve"> .210191590</t>
  </si>
  <si>
    <t xml:space="preserve">Krabica prístrojová spájacia </t>
  </si>
  <si>
    <t xml:space="preserve"> .210191591</t>
  </si>
  <si>
    <t xml:space="preserve">Krabica odbočná </t>
  </si>
  <si>
    <t xml:space="preserve"> .210191592</t>
  </si>
  <si>
    <t>Svorka WAGO 5x1-2,5</t>
  </si>
  <si>
    <t xml:space="preserve"> .210191593</t>
  </si>
  <si>
    <t>Ukončenie kábla v rozvádzači</t>
  </si>
  <si>
    <t xml:space="preserve"> .210191594</t>
  </si>
  <si>
    <t>Pripojenie el. spotrebičov (ventilátor, fancoil, rozvádzač MaR ...)</t>
  </si>
  <si>
    <t xml:space="preserve"> .210191595</t>
  </si>
  <si>
    <t xml:space="preserve">Vysekanie ryhy do tehl.muriva do š.30mm </t>
  </si>
  <si>
    <t xml:space="preserve"> .210191596</t>
  </si>
  <si>
    <t xml:space="preserve">Vysekanie otvoru do tehl.muriva </t>
  </si>
  <si>
    <t xml:space="preserve"> .210191597</t>
  </si>
  <si>
    <t>Prierazy</t>
  </si>
  <si>
    <t xml:space="preserve"> .210191598</t>
  </si>
  <si>
    <t>Sadra</t>
  </si>
  <si>
    <t>kg</t>
  </si>
  <si>
    <t xml:space="preserve"> .210191599</t>
  </si>
  <si>
    <t>Pozinkovaný káblový žľab, plný s krytom 100x60mm (vr. rohov, podružného a uchytávacieho materiálu)</t>
  </si>
  <si>
    <t xml:space="preserve"> .210191600</t>
  </si>
  <si>
    <t>Káblová príchytka kovová</t>
  </si>
  <si>
    <t xml:space="preserve"> .210191601</t>
  </si>
  <si>
    <t>Káblové prichytky - gripy</t>
  </si>
  <si>
    <t xml:space="preserve"> .210191602</t>
  </si>
  <si>
    <t>Hmoždinka HM8</t>
  </si>
  <si>
    <t xml:space="preserve"> .210191603</t>
  </si>
  <si>
    <t>Protipožiarna upchávka</t>
  </si>
  <si>
    <t>m2</t>
  </si>
  <si>
    <t xml:space="preserve"> .210191604</t>
  </si>
  <si>
    <t>HUS</t>
  </si>
  <si>
    <t xml:space="preserve"> .210191605</t>
  </si>
  <si>
    <t>Vypracovanie projektu SV</t>
  </si>
  <si>
    <t>kpl</t>
  </si>
  <si>
    <t xml:space="preserve"> .210191606</t>
  </si>
  <si>
    <t>Nepredvídané práce</t>
  </si>
  <si>
    <t>hod</t>
  </si>
  <si>
    <t xml:space="preserve"> .210191607</t>
  </si>
  <si>
    <t>Spracovanie východiskovej revízie a vypracovanie správy</t>
  </si>
  <si>
    <t xml:space="preserve"> .210191608</t>
  </si>
  <si>
    <t>PPV</t>
  </si>
  <si>
    <t>%</t>
  </si>
  <si>
    <t xml:space="preserve"> .210191609</t>
  </si>
  <si>
    <t>Podružný materiál</t>
  </si>
  <si>
    <t xml:space="preserve"> .210191610</t>
  </si>
  <si>
    <t>Doprava materiálu</t>
  </si>
  <si>
    <t>Celkom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</si>
</sst>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0"/>
    <numFmt numFmtId="165" formatCode="###\ ###\ ##0.00"/>
    <numFmt numFmtId="166" formatCode="###\ ###\ ##0.0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CE"/>
      <charset val="238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sz val="8"/>
      <color theme="1"/>
      <name val="Arial CE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1" fillId="2" borderId="3" xfId="0" applyFont="1" applyFill="1" applyBorder="1"/>
    <xf numFmtId="0" fontId="4" fillId="0" borderId="3" xfId="0" applyFont="1" applyBorder="1"/>
    <xf numFmtId="49" fontId="4" fillId="0" borderId="3" xfId="0" applyNumberFormat="1" applyFont="1" applyBorder="1"/>
    <xf numFmtId="0" fontId="1" fillId="0" borderId="3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2" fillId="0" borderId="0" xfId="0" applyFont="1"/>
    <xf numFmtId="166" fontId="4" fillId="0" borderId="0" xfId="0" applyNumberFormat="1" applyFont="1" applyAlignment="1">
      <alignment wrapText="1"/>
    </xf>
    <xf numFmtId="165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1" fillId="0" borderId="0" xfId="0" applyFont="1"/>
    <xf numFmtId="0" fontId="5" fillId="0" borderId="3" xfId="0" applyFont="1" applyBorder="1"/>
    <xf numFmtId="164" fontId="5" fillId="0" borderId="3" xfId="0" applyNumberFormat="1" applyFont="1" applyBorder="1"/>
    <xf numFmtId="165" fontId="5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E3" sqref="E3"/>
    </sheetView>
  </sheetViews>
  <sheetFormatPr defaultRowHeight="14.4" x14ac:dyDescent="0.3"/>
  <cols>
    <col min="1" max="1" width="6.6640625" customWidth="1"/>
    <col min="2" max="2" width="15.6640625" customWidth="1"/>
    <col min="3" max="3" width="44.6640625" customWidth="1"/>
    <col min="4" max="4" width="5.6640625" customWidth="1"/>
    <col min="5" max="5" width="10.6640625" customWidth="1"/>
    <col min="6" max="6" width="11.6640625" customWidth="1"/>
    <col min="7" max="7" width="0" hidden="1" customWidth="1"/>
    <col min="8" max="8" width="11.6640625" customWidth="1"/>
    <col min="9" max="14" width="0" hidden="1" customWidth="1"/>
    <col min="15" max="15" width="7.6640625" customWidth="1"/>
  </cols>
  <sheetData>
    <row r="1" spans="1:15" x14ac:dyDescent="0.3">
      <c r="A1" s="1" t="s">
        <v>0</v>
      </c>
      <c r="B1" s="2"/>
      <c r="C1" s="2"/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1" t="s">
        <v>2</v>
      </c>
      <c r="B2" s="2"/>
      <c r="C2" s="2"/>
      <c r="D2" s="1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">
      <c r="A3" s="1" t="s">
        <v>4</v>
      </c>
      <c r="B3" s="2"/>
      <c r="C3" s="2"/>
      <c r="D3" s="1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1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">
      <c r="A7" s="3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/>
      <c r="J8" s="5"/>
      <c r="K8" s="5"/>
      <c r="L8" s="5"/>
      <c r="M8" s="5"/>
      <c r="N8" s="5"/>
      <c r="O8" s="5" t="s">
        <v>17</v>
      </c>
    </row>
    <row r="9" spans="1:15" x14ac:dyDescent="0.3">
      <c r="A9" s="6"/>
      <c r="B9" s="7"/>
      <c r="C9" s="8" t="s">
        <v>18</v>
      </c>
      <c r="D9" s="6"/>
      <c r="E9" s="9"/>
      <c r="F9" s="10"/>
      <c r="G9" s="10"/>
      <c r="H9" s="10"/>
      <c r="I9" s="6"/>
      <c r="J9" s="6"/>
      <c r="K9" s="6"/>
      <c r="L9" s="6"/>
      <c r="M9" s="6"/>
      <c r="N9" s="6"/>
      <c r="O9" s="6"/>
    </row>
    <row r="10" spans="1:15" x14ac:dyDescent="0.3">
      <c r="A10" s="11"/>
      <c r="B10" s="11"/>
      <c r="C10" s="11" t="s">
        <v>19</v>
      </c>
      <c r="D10" s="11"/>
      <c r="E10" s="12"/>
      <c r="F10" s="13"/>
      <c r="G10" s="13"/>
      <c r="H10" s="13"/>
      <c r="I10" s="11"/>
      <c r="J10" s="11"/>
      <c r="K10" s="11"/>
      <c r="L10" s="11"/>
      <c r="M10" s="11"/>
      <c r="N10" s="11"/>
      <c r="O10" s="11"/>
    </row>
    <row r="11" spans="1:15" ht="21.6" x14ac:dyDescent="0.3">
      <c r="A11" s="14" t="s">
        <v>20</v>
      </c>
      <c r="B11" s="15" t="s">
        <v>21</v>
      </c>
      <c r="C11" s="14" t="s">
        <v>22</v>
      </c>
      <c r="D11" s="14" t="s">
        <v>23</v>
      </c>
      <c r="E11" s="16">
        <v>1</v>
      </c>
      <c r="F11" s="17"/>
      <c r="G11" s="17"/>
      <c r="H11" s="17"/>
      <c r="I11" s="14"/>
      <c r="J11" s="18"/>
      <c r="K11" s="18"/>
      <c r="L11" s="18"/>
      <c r="M11" s="18"/>
      <c r="N11" s="18"/>
      <c r="O11" s="12"/>
    </row>
    <row r="12" spans="1:15" ht="21.6" x14ac:dyDescent="0.3">
      <c r="A12" s="14" t="s">
        <v>20</v>
      </c>
      <c r="B12" s="15" t="s">
        <v>24</v>
      </c>
      <c r="C12" s="14" t="s">
        <v>25</v>
      </c>
      <c r="D12" s="14" t="s">
        <v>23</v>
      </c>
      <c r="E12" s="16">
        <v>16</v>
      </c>
      <c r="F12" s="17"/>
      <c r="G12" s="17"/>
      <c r="H12" s="17"/>
      <c r="I12" s="14"/>
      <c r="J12" s="18"/>
      <c r="K12" s="18"/>
      <c r="L12" s="18"/>
      <c r="M12" s="18"/>
      <c r="N12" s="18"/>
      <c r="O12" s="12"/>
    </row>
    <row r="13" spans="1:15" ht="31.8" x14ac:dyDescent="0.3">
      <c r="A13" s="14" t="s">
        <v>20</v>
      </c>
      <c r="B13" s="15" t="s">
        <v>26</v>
      </c>
      <c r="C13" s="14" t="s">
        <v>27</v>
      </c>
      <c r="D13" s="14" t="s">
        <v>23</v>
      </c>
      <c r="E13" s="16">
        <v>15</v>
      </c>
      <c r="F13" s="17"/>
      <c r="G13" s="17"/>
      <c r="H13" s="17"/>
      <c r="I13" s="14"/>
      <c r="J13" s="18"/>
      <c r="K13" s="18"/>
      <c r="L13" s="18"/>
      <c r="M13" s="18"/>
      <c r="N13" s="18"/>
      <c r="O13" s="12"/>
    </row>
    <row r="14" spans="1:15" ht="31.8" x14ac:dyDescent="0.3">
      <c r="A14" s="14" t="s">
        <v>20</v>
      </c>
      <c r="B14" s="15" t="s">
        <v>28</v>
      </c>
      <c r="C14" s="14" t="s">
        <v>29</v>
      </c>
      <c r="D14" s="14" t="s">
        <v>23</v>
      </c>
      <c r="E14" s="16">
        <v>33</v>
      </c>
      <c r="F14" s="17"/>
      <c r="G14" s="17"/>
      <c r="H14" s="17"/>
      <c r="I14" s="14"/>
      <c r="J14" s="18"/>
      <c r="K14" s="18"/>
      <c r="L14" s="18"/>
      <c r="M14" s="18"/>
      <c r="N14" s="18"/>
      <c r="O14" s="12"/>
    </row>
    <row r="15" spans="1:15" ht="21.6" x14ac:dyDescent="0.3">
      <c r="A15" s="14" t="s">
        <v>20</v>
      </c>
      <c r="B15" s="15" t="s">
        <v>30</v>
      </c>
      <c r="C15" s="14" t="s">
        <v>31</v>
      </c>
      <c r="D15" s="14" t="s">
        <v>23</v>
      </c>
      <c r="E15" s="16">
        <v>2</v>
      </c>
      <c r="F15" s="17"/>
      <c r="G15" s="17"/>
      <c r="H15" s="17"/>
      <c r="I15" s="14"/>
      <c r="J15" s="18"/>
      <c r="K15" s="18"/>
      <c r="L15" s="18"/>
      <c r="M15" s="18"/>
      <c r="N15" s="18"/>
      <c r="O15" s="12"/>
    </row>
    <row r="16" spans="1:15" x14ac:dyDescent="0.3">
      <c r="A16" s="14" t="s">
        <v>20</v>
      </c>
      <c r="B16" s="15" t="s">
        <v>32</v>
      </c>
      <c r="C16" s="14" t="s">
        <v>33</v>
      </c>
      <c r="D16" s="14" t="s">
        <v>23</v>
      </c>
      <c r="E16" s="16">
        <v>2</v>
      </c>
      <c r="F16" s="17"/>
      <c r="G16" s="17"/>
      <c r="H16" s="17"/>
      <c r="I16" s="14"/>
      <c r="J16" s="18"/>
      <c r="K16" s="18"/>
      <c r="L16" s="18"/>
      <c r="M16" s="18"/>
      <c r="N16" s="18"/>
      <c r="O16" s="12"/>
    </row>
    <row r="17" spans="1:15" ht="21.6" x14ac:dyDescent="0.3">
      <c r="A17" s="14" t="s">
        <v>20</v>
      </c>
      <c r="B17" s="15" t="s">
        <v>34</v>
      </c>
      <c r="C17" s="14" t="s">
        <v>35</v>
      </c>
      <c r="D17" s="14" t="s">
        <v>23</v>
      </c>
      <c r="E17" s="16">
        <v>1</v>
      </c>
      <c r="F17" s="17"/>
      <c r="G17" s="17"/>
      <c r="H17" s="17"/>
      <c r="I17" s="14"/>
      <c r="J17" s="18"/>
      <c r="K17" s="18"/>
      <c r="L17" s="18"/>
      <c r="M17" s="18"/>
      <c r="N17" s="18"/>
      <c r="O17" s="12"/>
    </row>
    <row r="18" spans="1:15" x14ac:dyDescent="0.3">
      <c r="A18" s="14" t="s">
        <v>20</v>
      </c>
      <c r="B18" s="15" t="s">
        <v>36</v>
      </c>
      <c r="C18" s="14" t="s">
        <v>37</v>
      </c>
      <c r="D18" s="14" t="s">
        <v>23</v>
      </c>
      <c r="E18" s="16">
        <v>1</v>
      </c>
      <c r="F18" s="17"/>
      <c r="G18" s="17"/>
      <c r="H18" s="17"/>
      <c r="I18" s="14"/>
      <c r="J18" s="18"/>
      <c r="K18" s="18"/>
      <c r="L18" s="18"/>
      <c r="M18" s="18"/>
      <c r="N18" s="18"/>
      <c r="O18" s="12"/>
    </row>
    <row r="19" spans="1:15" x14ac:dyDescent="0.3">
      <c r="A19" s="14" t="s">
        <v>20</v>
      </c>
      <c r="B19" s="15" t="s">
        <v>38</v>
      </c>
      <c r="C19" s="14" t="s">
        <v>39</v>
      </c>
      <c r="D19" s="14" t="s">
        <v>23</v>
      </c>
      <c r="E19" s="16">
        <v>5</v>
      </c>
      <c r="F19" s="17"/>
      <c r="G19" s="17"/>
      <c r="H19" s="17"/>
      <c r="I19" s="14"/>
      <c r="J19" s="18"/>
      <c r="K19" s="18"/>
      <c r="L19" s="18"/>
      <c r="M19" s="18"/>
      <c r="N19" s="18"/>
      <c r="O19" s="12"/>
    </row>
    <row r="20" spans="1:15" x14ac:dyDescent="0.3">
      <c r="A20" s="14" t="s">
        <v>20</v>
      </c>
      <c r="B20" s="15" t="s">
        <v>40</v>
      </c>
      <c r="C20" s="14" t="s">
        <v>41</v>
      </c>
      <c r="D20" s="14" t="s">
        <v>23</v>
      </c>
      <c r="E20" s="16">
        <v>9</v>
      </c>
      <c r="F20" s="17"/>
      <c r="G20" s="17"/>
      <c r="H20" s="17"/>
      <c r="I20" s="14"/>
      <c r="J20" s="18"/>
      <c r="K20" s="18"/>
      <c r="L20" s="18"/>
      <c r="M20" s="18"/>
      <c r="N20" s="18"/>
      <c r="O20" s="12"/>
    </row>
    <row r="21" spans="1:15" x14ac:dyDescent="0.3">
      <c r="A21" s="14" t="s">
        <v>20</v>
      </c>
      <c r="B21" s="15" t="s">
        <v>42</v>
      </c>
      <c r="C21" s="14" t="s">
        <v>43</v>
      </c>
      <c r="D21" s="14" t="s">
        <v>23</v>
      </c>
      <c r="E21" s="16">
        <v>1</v>
      </c>
      <c r="F21" s="17"/>
      <c r="G21" s="17"/>
      <c r="H21" s="17"/>
      <c r="I21" s="14"/>
      <c r="J21" s="18"/>
      <c r="K21" s="18"/>
      <c r="L21" s="18"/>
      <c r="M21" s="18"/>
      <c r="N21" s="18"/>
      <c r="O21" s="12"/>
    </row>
    <row r="22" spans="1:15" x14ac:dyDescent="0.3">
      <c r="A22" s="14" t="s">
        <v>20</v>
      </c>
      <c r="B22" s="15" t="s">
        <v>44</v>
      </c>
      <c r="C22" s="14" t="s">
        <v>45</v>
      </c>
      <c r="D22" s="14" t="s">
        <v>23</v>
      </c>
      <c r="E22" s="16">
        <v>11</v>
      </c>
      <c r="F22" s="17"/>
      <c r="G22" s="17"/>
      <c r="H22" s="17"/>
      <c r="I22" s="14"/>
      <c r="J22" s="18"/>
      <c r="K22" s="18"/>
      <c r="L22" s="18"/>
      <c r="M22" s="18"/>
      <c r="N22" s="18"/>
      <c r="O22" s="12"/>
    </row>
    <row r="23" spans="1:15" x14ac:dyDescent="0.3">
      <c r="A23" s="14" t="s">
        <v>20</v>
      </c>
      <c r="B23" s="15" t="s">
        <v>46</v>
      </c>
      <c r="C23" s="14" t="s">
        <v>47</v>
      </c>
      <c r="D23" s="14" t="s">
        <v>23</v>
      </c>
      <c r="E23" s="16">
        <v>2</v>
      </c>
      <c r="F23" s="17"/>
      <c r="G23" s="17"/>
      <c r="H23" s="17"/>
      <c r="I23" s="14"/>
      <c r="J23" s="18"/>
      <c r="K23" s="18"/>
      <c r="L23" s="18"/>
      <c r="M23" s="18"/>
      <c r="N23" s="18"/>
      <c r="O23" s="12"/>
    </row>
    <row r="24" spans="1:15" x14ac:dyDescent="0.3">
      <c r="A24" s="14" t="s">
        <v>20</v>
      </c>
      <c r="B24" s="15" t="s">
        <v>48</v>
      </c>
      <c r="C24" s="14" t="s">
        <v>49</v>
      </c>
      <c r="D24" s="14" t="s">
        <v>23</v>
      </c>
      <c r="E24" s="16">
        <v>6</v>
      </c>
      <c r="F24" s="17"/>
      <c r="G24" s="17"/>
      <c r="H24" s="17"/>
      <c r="I24" s="14"/>
      <c r="J24" s="18"/>
      <c r="K24" s="18"/>
      <c r="L24" s="18"/>
      <c r="M24" s="18"/>
      <c r="N24" s="18"/>
      <c r="O24" s="12"/>
    </row>
    <row r="25" spans="1:15" x14ac:dyDescent="0.3">
      <c r="A25" s="14" t="s">
        <v>20</v>
      </c>
      <c r="B25" s="15" t="s">
        <v>50</v>
      </c>
      <c r="C25" s="14" t="s">
        <v>51</v>
      </c>
      <c r="D25" s="14" t="s">
        <v>23</v>
      </c>
      <c r="E25" s="16">
        <v>4</v>
      </c>
      <c r="F25" s="17"/>
      <c r="G25" s="17"/>
      <c r="H25" s="17"/>
      <c r="I25" s="14"/>
      <c r="J25" s="18"/>
      <c r="K25" s="18"/>
      <c r="L25" s="18"/>
      <c r="M25" s="18"/>
      <c r="N25" s="18"/>
      <c r="O25" s="12"/>
    </row>
    <row r="26" spans="1:15" x14ac:dyDescent="0.3">
      <c r="A26" s="14" t="s">
        <v>20</v>
      </c>
      <c r="B26" s="15" t="s">
        <v>52</v>
      </c>
      <c r="C26" s="14" t="s">
        <v>53</v>
      </c>
      <c r="D26" s="14" t="s">
        <v>23</v>
      </c>
      <c r="E26" s="16">
        <v>92</v>
      </c>
      <c r="F26" s="17"/>
      <c r="G26" s="17"/>
      <c r="H26" s="17"/>
      <c r="I26" s="14"/>
      <c r="J26" s="18"/>
      <c r="K26" s="18"/>
      <c r="L26" s="18"/>
      <c r="M26" s="18"/>
      <c r="N26" s="18"/>
      <c r="O26" s="12"/>
    </row>
    <row r="27" spans="1:15" x14ac:dyDescent="0.3">
      <c r="A27" s="14" t="s">
        <v>20</v>
      </c>
      <c r="B27" s="15" t="s">
        <v>54</v>
      </c>
      <c r="C27" s="14" t="s">
        <v>55</v>
      </c>
      <c r="D27" s="14" t="s">
        <v>23</v>
      </c>
      <c r="E27" s="16">
        <v>4</v>
      </c>
      <c r="F27" s="17"/>
      <c r="G27" s="17"/>
      <c r="H27" s="17"/>
      <c r="I27" s="14"/>
      <c r="J27" s="18"/>
      <c r="K27" s="18"/>
      <c r="L27" s="18"/>
      <c r="M27" s="18"/>
      <c r="N27" s="18"/>
      <c r="O27" s="12"/>
    </row>
    <row r="28" spans="1:15" x14ac:dyDescent="0.3">
      <c r="A28" s="14" t="s">
        <v>20</v>
      </c>
      <c r="B28" s="15" t="s">
        <v>56</v>
      </c>
      <c r="C28" s="14" t="s">
        <v>57</v>
      </c>
      <c r="D28" s="14" t="s">
        <v>23</v>
      </c>
      <c r="E28" s="16">
        <v>1</v>
      </c>
      <c r="F28" s="17"/>
      <c r="G28" s="17"/>
      <c r="H28" s="17"/>
      <c r="I28" s="14"/>
      <c r="J28" s="18"/>
      <c r="K28" s="18"/>
      <c r="L28" s="18"/>
      <c r="M28" s="18"/>
      <c r="N28" s="18"/>
      <c r="O28" s="12"/>
    </row>
    <row r="29" spans="1:15" x14ac:dyDescent="0.3">
      <c r="A29" s="14" t="s">
        <v>20</v>
      </c>
      <c r="B29" s="15" t="s">
        <v>58</v>
      </c>
      <c r="C29" s="14" t="s">
        <v>59</v>
      </c>
      <c r="D29" s="14" t="s">
        <v>60</v>
      </c>
      <c r="E29" s="16">
        <v>20</v>
      </c>
      <c r="F29" s="17"/>
      <c r="G29" s="17"/>
      <c r="H29" s="17"/>
      <c r="I29" s="14"/>
      <c r="J29" s="18"/>
      <c r="K29" s="18"/>
      <c r="L29" s="18"/>
      <c r="M29" s="18"/>
      <c r="N29" s="18"/>
      <c r="O29" s="12"/>
    </row>
    <row r="30" spans="1:15" x14ac:dyDescent="0.3">
      <c r="A30" s="14" t="s">
        <v>20</v>
      </c>
      <c r="B30" s="15" t="s">
        <v>61</v>
      </c>
      <c r="C30" s="14" t="s">
        <v>62</v>
      </c>
      <c r="D30" s="14" t="s">
        <v>60</v>
      </c>
      <c r="E30" s="16">
        <v>100</v>
      </c>
      <c r="F30" s="17"/>
      <c r="G30" s="17"/>
      <c r="H30" s="17"/>
      <c r="I30" s="14"/>
      <c r="J30" s="18"/>
      <c r="K30" s="18"/>
      <c r="L30" s="18"/>
      <c r="M30" s="18"/>
      <c r="N30" s="18"/>
      <c r="O30" s="12"/>
    </row>
    <row r="31" spans="1:15" x14ac:dyDescent="0.3">
      <c r="A31" s="14" t="s">
        <v>20</v>
      </c>
      <c r="B31" s="15" t="s">
        <v>63</v>
      </c>
      <c r="C31" s="14" t="s">
        <v>64</v>
      </c>
      <c r="D31" s="14" t="s">
        <v>60</v>
      </c>
      <c r="E31" s="16">
        <v>430</v>
      </c>
      <c r="F31" s="17"/>
      <c r="G31" s="17"/>
      <c r="H31" s="17"/>
      <c r="I31" s="14"/>
      <c r="J31" s="18"/>
      <c r="K31" s="18"/>
      <c r="L31" s="18"/>
      <c r="M31" s="18"/>
      <c r="N31" s="18"/>
      <c r="O31" s="12"/>
    </row>
    <row r="32" spans="1:15" x14ac:dyDescent="0.3">
      <c r="A32" s="14" t="s">
        <v>20</v>
      </c>
      <c r="B32" s="15" t="s">
        <v>65</v>
      </c>
      <c r="C32" s="14" t="s">
        <v>66</v>
      </c>
      <c r="D32" s="14" t="s">
        <v>60</v>
      </c>
      <c r="E32" s="16">
        <v>540</v>
      </c>
      <c r="F32" s="17"/>
      <c r="G32" s="17"/>
      <c r="H32" s="17"/>
      <c r="I32" s="14"/>
      <c r="J32" s="18"/>
      <c r="K32" s="18"/>
      <c r="L32" s="18"/>
      <c r="M32" s="18"/>
      <c r="N32" s="18"/>
      <c r="O32" s="12"/>
    </row>
    <row r="33" spans="1:15" x14ac:dyDescent="0.3">
      <c r="A33" s="14" t="s">
        <v>20</v>
      </c>
      <c r="B33" s="15" t="s">
        <v>67</v>
      </c>
      <c r="C33" s="14" t="s">
        <v>68</v>
      </c>
      <c r="D33" s="14" t="s">
        <v>60</v>
      </c>
      <c r="E33" s="16">
        <v>50</v>
      </c>
      <c r="F33" s="17"/>
      <c r="G33" s="17"/>
      <c r="H33" s="17"/>
      <c r="I33" s="14"/>
      <c r="J33" s="18"/>
      <c r="K33" s="18"/>
      <c r="L33" s="18"/>
      <c r="M33" s="18"/>
      <c r="N33" s="18"/>
      <c r="O33" s="12"/>
    </row>
    <row r="34" spans="1:15" x14ac:dyDescent="0.3">
      <c r="A34" s="14" t="s">
        <v>20</v>
      </c>
      <c r="B34" s="15" t="s">
        <v>69</v>
      </c>
      <c r="C34" s="14" t="s">
        <v>70</v>
      </c>
      <c r="D34" s="14" t="s">
        <v>60</v>
      </c>
      <c r="E34" s="16">
        <v>0</v>
      </c>
      <c r="F34" s="17"/>
      <c r="G34" s="17"/>
      <c r="H34" s="17"/>
      <c r="I34" s="14"/>
      <c r="J34" s="18"/>
      <c r="K34" s="18"/>
      <c r="L34" s="18"/>
      <c r="M34" s="18"/>
      <c r="N34" s="18"/>
      <c r="O34" s="12"/>
    </row>
    <row r="35" spans="1:15" x14ac:dyDescent="0.3">
      <c r="A35" s="14" t="s">
        <v>20</v>
      </c>
      <c r="B35" s="15" t="s">
        <v>71</v>
      </c>
      <c r="C35" s="14" t="s">
        <v>72</v>
      </c>
      <c r="D35" s="14" t="s">
        <v>60</v>
      </c>
      <c r="E35" s="16">
        <v>30</v>
      </c>
      <c r="F35" s="17"/>
      <c r="G35" s="17"/>
      <c r="H35" s="17"/>
      <c r="I35" s="14"/>
      <c r="J35" s="18"/>
      <c r="K35" s="18"/>
      <c r="L35" s="18"/>
      <c r="M35" s="18"/>
      <c r="N35" s="18"/>
      <c r="O35" s="12"/>
    </row>
    <row r="36" spans="1:15" x14ac:dyDescent="0.3">
      <c r="A36" s="14" t="s">
        <v>20</v>
      </c>
      <c r="B36" s="15" t="s">
        <v>73</v>
      </c>
      <c r="C36" s="14" t="s">
        <v>74</v>
      </c>
      <c r="D36" s="14" t="s">
        <v>60</v>
      </c>
      <c r="E36" s="16">
        <v>20</v>
      </c>
      <c r="F36" s="17"/>
      <c r="G36" s="17"/>
      <c r="H36" s="17"/>
      <c r="I36" s="14"/>
      <c r="J36" s="18"/>
      <c r="K36" s="18"/>
      <c r="L36" s="18"/>
      <c r="M36" s="18"/>
      <c r="N36" s="18"/>
      <c r="O36" s="12"/>
    </row>
    <row r="37" spans="1:15" x14ac:dyDescent="0.3">
      <c r="A37" s="14" t="s">
        <v>20</v>
      </c>
      <c r="B37" s="15" t="s">
        <v>75</v>
      </c>
      <c r="C37" s="14" t="s">
        <v>76</v>
      </c>
      <c r="D37" s="14" t="s">
        <v>60</v>
      </c>
      <c r="E37" s="16">
        <v>100</v>
      </c>
      <c r="F37" s="17"/>
      <c r="G37" s="17"/>
      <c r="H37" s="17"/>
      <c r="I37" s="14"/>
      <c r="J37" s="18"/>
      <c r="K37" s="18"/>
      <c r="L37" s="18"/>
      <c r="M37" s="18"/>
      <c r="N37" s="18"/>
      <c r="O37" s="12"/>
    </row>
    <row r="38" spans="1:15" x14ac:dyDescent="0.3">
      <c r="A38" s="14" t="s">
        <v>20</v>
      </c>
      <c r="B38" s="15" t="s">
        <v>77</v>
      </c>
      <c r="C38" s="14" t="s">
        <v>78</v>
      </c>
      <c r="D38" s="14" t="s">
        <v>60</v>
      </c>
      <c r="E38" s="16">
        <v>300</v>
      </c>
      <c r="F38" s="17"/>
      <c r="G38" s="17"/>
      <c r="H38" s="17"/>
      <c r="I38" s="14"/>
      <c r="J38" s="18"/>
      <c r="K38" s="18"/>
      <c r="L38" s="18"/>
      <c r="M38" s="18"/>
      <c r="N38" s="18"/>
      <c r="O38" s="12"/>
    </row>
    <row r="39" spans="1:15" x14ac:dyDescent="0.3">
      <c r="A39" s="14" t="s">
        <v>20</v>
      </c>
      <c r="B39" s="15" t="s">
        <v>79</v>
      </c>
      <c r="C39" s="14" t="s">
        <v>80</v>
      </c>
      <c r="D39" s="14" t="s">
        <v>60</v>
      </c>
      <c r="E39" s="16">
        <v>50</v>
      </c>
      <c r="F39" s="17"/>
      <c r="G39" s="17"/>
      <c r="H39" s="17"/>
      <c r="I39" s="14"/>
      <c r="J39" s="18"/>
      <c r="K39" s="18"/>
      <c r="L39" s="18"/>
      <c r="M39" s="18"/>
      <c r="N39" s="18"/>
      <c r="O39" s="12"/>
    </row>
    <row r="40" spans="1:15" x14ac:dyDescent="0.3">
      <c r="A40" s="14" t="s">
        <v>20</v>
      </c>
      <c r="B40" s="15" t="s">
        <v>81</v>
      </c>
      <c r="C40" s="14" t="s">
        <v>82</v>
      </c>
      <c r="D40" s="14" t="s">
        <v>23</v>
      </c>
      <c r="E40" s="16">
        <v>130</v>
      </c>
      <c r="F40" s="17"/>
      <c r="G40" s="17"/>
      <c r="H40" s="17"/>
      <c r="I40" s="14"/>
      <c r="J40" s="18"/>
      <c r="K40" s="18"/>
      <c r="L40" s="18"/>
      <c r="M40" s="18"/>
      <c r="N40" s="18"/>
      <c r="O40" s="12"/>
    </row>
    <row r="41" spans="1:15" x14ac:dyDescent="0.3">
      <c r="A41" s="14" t="s">
        <v>20</v>
      </c>
      <c r="B41" s="15" t="s">
        <v>83</v>
      </c>
      <c r="C41" s="14" t="s">
        <v>84</v>
      </c>
      <c r="D41" s="14" t="s">
        <v>23</v>
      </c>
      <c r="E41" s="16">
        <v>60</v>
      </c>
      <c r="F41" s="17"/>
      <c r="G41" s="17"/>
      <c r="H41" s="17"/>
      <c r="I41" s="14"/>
      <c r="J41" s="18"/>
      <c r="K41" s="18"/>
      <c r="L41" s="18"/>
      <c r="M41" s="18"/>
      <c r="N41" s="18"/>
      <c r="O41" s="12"/>
    </row>
    <row r="42" spans="1:15" x14ac:dyDescent="0.3">
      <c r="A42" s="14" t="s">
        <v>20</v>
      </c>
      <c r="B42" s="15" t="s">
        <v>85</v>
      </c>
      <c r="C42" s="14" t="s">
        <v>86</v>
      </c>
      <c r="D42" s="14" t="s">
        <v>23</v>
      </c>
      <c r="E42" s="16">
        <v>230</v>
      </c>
      <c r="F42" s="17"/>
      <c r="G42" s="17"/>
      <c r="H42" s="17"/>
      <c r="I42" s="14"/>
      <c r="J42" s="18"/>
      <c r="K42" s="18"/>
      <c r="L42" s="18"/>
      <c r="M42" s="18"/>
      <c r="N42" s="18"/>
      <c r="O42" s="12"/>
    </row>
    <row r="43" spans="1:15" x14ac:dyDescent="0.3">
      <c r="A43" s="14" t="s">
        <v>20</v>
      </c>
      <c r="B43" s="15" t="s">
        <v>87</v>
      </c>
      <c r="C43" s="14" t="s">
        <v>88</v>
      </c>
      <c r="D43" s="14" t="s">
        <v>23</v>
      </c>
      <c r="E43" s="16">
        <v>27</v>
      </c>
      <c r="F43" s="17"/>
      <c r="G43" s="17"/>
      <c r="H43" s="17"/>
      <c r="I43" s="14"/>
      <c r="J43" s="18"/>
      <c r="K43" s="18"/>
      <c r="L43" s="18"/>
      <c r="M43" s="18"/>
      <c r="N43" s="18"/>
      <c r="O43" s="12"/>
    </row>
    <row r="44" spans="1:15" x14ac:dyDescent="0.3">
      <c r="A44" s="14" t="s">
        <v>20</v>
      </c>
      <c r="B44" s="15" t="s">
        <v>89</v>
      </c>
      <c r="C44" s="14" t="s">
        <v>90</v>
      </c>
      <c r="D44" s="14" t="s">
        <v>23</v>
      </c>
      <c r="E44" s="16">
        <v>8</v>
      </c>
      <c r="F44" s="17"/>
      <c r="G44" s="17"/>
      <c r="H44" s="17"/>
      <c r="I44" s="14"/>
      <c r="J44" s="18"/>
      <c r="K44" s="18"/>
      <c r="L44" s="18"/>
      <c r="M44" s="18"/>
      <c r="N44" s="18"/>
      <c r="O44" s="12"/>
    </row>
    <row r="45" spans="1:15" x14ac:dyDescent="0.3">
      <c r="A45" s="14" t="s">
        <v>20</v>
      </c>
      <c r="B45" s="15" t="s">
        <v>91</v>
      </c>
      <c r="C45" s="14" t="s">
        <v>92</v>
      </c>
      <c r="D45" s="14" t="s">
        <v>60</v>
      </c>
      <c r="E45" s="16">
        <v>100</v>
      </c>
      <c r="F45" s="17"/>
      <c r="G45" s="17"/>
      <c r="H45" s="17"/>
      <c r="I45" s="14"/>
      <c r="J45" s="18"/>
      <c r="K45" s="18"/>
      <c r="L45" s="18"/>
      <c r="M45" s="18"/>
      <c r="N45" s="18"/>
      <c r="O45" s="12"/>
    </row>
    <row r="46" spans="1:15" x14ac:dyDescent="0.3">
      <c r="A46" s="14" t="s">
        <v>20</v>
      </c>
      <c r="B46" s="15" t="s">
        <v>93</v>
      </c>
      <c r="C46" s="14" t="s">
        <v>94</v>
      </c>
      <c r="D46" s="14" t="s">
        <v>23</v>
      </c>
      <c r="E46" s="16">
        <v>190</v>
      </c>
      <c r="F46" s="17"/>
      <c r="G46" s="17"/>
      <c r="H46" s="17"/>
      <c r="I46" s="14"/>
      <c r="J46" s="18"/>
      <c r="K46" s="18"/>
      <c r="L46" s="18"/>
      <c r="M46" s="18"/>
      <c r="N46" s="18"/>
      <c r="O46" s="12"/>
    </row>
    <row r="47" spans="1:15" x14ac:dyDescent="0.3">
      <c r="A47" s="14" t="s">
        <v>20</v>
      </c>
      <c r="B47" s="15" t="s">
        <v>95</v>
      </c>
      <c r="C47" s="14" t="s">
        <v>96</v>
      </c>
      <c r="D47" s="14" t="s">
        <v>23</v>
      </c>
      <c r="E47" s="16">
        <v>5</v>
      </c>
      <c r="F47" s="17"/>
      <c r="G47" s="17"/>
      <c r="H47" s="17"/>
      <c r="I47" s="14"/>
      <c r="J47" s="18"/>
      <c r="K47" s="18"/>
      <c r="L47" s="18"/>
      <c r="M47" s="18"/>
      <c r="N47" s="18"/>
      <c r="O47" s="12"/>
    </row>
    <row r="48" spans="1:15" x14ac:dyDescent="0.3">
      <c r="A48" s="14" t="s">
        <v>20</v>
      </c>
      <c r="B48" s="15" t="s">
        <v>97</v>
      </c>
      <c r="C48" s="14" t="s">
        <v>98</v>
      </c>
      <c r="D48" s="14" t="s">
        <v>99</v>
      </c>
      <c r="E48" s="16">
        <v>20</v>
      </c>
      <c r="F48" s="17"/>
      <c r="G48" s="17"/>
      <c r="H48" s="17"/>
      <c r="I48" s="14"/>
      <c r="J48" s="18"/>
      <c r="K48" s="18"/>
      <c r="L48" s="18"/>
      <c r="M48" s="18"/>
      <c r="N48" s="18"/>
      <c r="O48" s="12"/>
    </row>
    <row r="49" spans="1:15" ht="21.6" x14ac:dyDescent="0.3">
      <c r="A49" s="14" t="s">
        <v>20</v>
      </c>
      <c r="B49" s="15" t="s">
        <v>100</v>
      </c>
      <c r="C49" s="14" t="s">
        <v>101</v>
      </c>
      <c r="D49" s="14" t="s">
        <v>60</v>
      </c>
      <c r="E49" s="16">
        <v>0</v>
      </c>
      <c r="F49" s="17"/>
      <c r="G49" s="17"/>
      <c r="H49" s="17"/>
      <c r="I49" s="14"/>
      <c r="J49" s="18"/>
      <c r="K49" s="18"/>
      <c r="L49" s="18"/>
      <c r="M49" s="18"/>
      <c r="N49" s="18"/>
      <c r="O49" s="12"/>
    </row>
    <row r="50" spans="1:15" x14ac:dyDescent="0.3">
      <c r="A50" s="14" t="s">
        <v>20</v>
      </c>
      <c r="B50" s="15" t="s">
        <v>102</v>
      </c>
      <c r="C50" s="14" t="s">
        <v>103</v>
      </c>
      <c r="D50" s="14" t="s">
        <v>23</v>
      </c>
      <c r="E50" s="16">
        <v>100</v>
      </c>
      <c r="F50" s="17"/>
      <c r="G50" s="17"/>
      <c r="H50" s="17"/>
      <c r="I50" s="14"/>
      <c r="J50" s="18"/>
      <c r="K50" s="18"/>
      <c r="L50" s="18"/>
      <c r="M50" s="18"/>
      <c r="N50" s="18"/>
      <c r="O50" s="12"/>
    </row>
    <row r="51" spans="1:15" x14ac:dyDescent="0.3">
      <c r="A51" s="14" t="s">
        <v>20</v>
      </c>
      <c r="B51" s="15" t="s">
        <v>104</v>
      </c>
      <c r="C51" s="14" t="s">
        <v>105</v>
      </c>
      <c r="D51" s="14" t="s">
        <v>23</v>
      </c>
      <c r="E51" s="16">
        <v>60</v>
      </c>
      <c r="F51" s="17"/>
      <c r="G51" s="17"/>
      <c r="H51" s="17"/>
      <c r="I51" s="14"/>
      <c r="J51" s="18"/>
      <c r="K51" s="18"/>
      <c r="L51" s="18"/>
      <c r="M51" s="18"/>
      <c r="N51" s="18"/>
      <c r="O51" s="12"/>
    </row>
    <row r="52" spans="1:15" x14ac:dyDescent="0.3">
      <c r="A52" s="14" t="s">
        <v>20</v>
      </c>
      <c r="B52" s="15" t="s">
        <v>106</v>
      </c>
      <c r="C52" s="14" t="s">
        <v>107</v>
      </c>
      <c r="D52" s="14" t="s">
        <v>23</v>
      </c>
      <c r="E52" s="16">
        <v>250</v>
      </c>
      <c r="F52" s="17"/>
      <c r="G52" s="17"/>
      <c r="H52" s="17"/>
      <c r="I52" s="14"/>
      <c r="J52" s="18"/>
      <c r="K52" s="18"/>
      <c r="L52" s="18"/>
      <c r="M52" s="18"/>
      <c r="N52" s="18"/>
      <c r="O52" s="12"/>
    </row>
    <row r="53" spans="1:15" x14ac:dyDescent="0.3">
      <c r="A53" s="14" t="s">
        <v>20</v>
      </c>
      <c r="B53" s="15" t="s">
        <v>108</v>
      </c>
      <c r="C53" s="14" t="s">
        <v>109</v>
      </c>
      <c r="D53" s="14" t="s">
        <v>110</v>
      </c>
      <c r="E53" s="16">
        <v>0.2</v>
      </c>
      <c r="F53" s="17"/>
      <c r="G53" s="17"/>
      <c r="H53" s="17"/>
      <c r="I53" s="14"/>
      <c r="J53" s="18"/>
      <c r="K53" s="18"/>
      <c r="L53" s="18"/>
      <c r="M53" s="18"/>
      <c r="N53" s="18"/>
      <c r="O53" s="12"/>
    </row>
    <row r="54" spans="1:15" x14ac:dyDescent="0.3">
      <c r="A54" s="14" t="s">
        <v>20</v>
      </c>
      <c r="B54" s="15" t="s">
        <v>111</v>
      </c>
      <c r="C54" s="14" t="s">
        <v>112</v>
      </c>
      <c r="D54" s="14" t="s">
        <v>23</v>
      </c>
      <c r="E54" s="16">
        <v>1</v>
      </c>
      <c r="F54" s="17"/>
      <c r="G54" s="17"/>
      <c r="H54" s="17"/>
      <c r="I54" s="14"/>
      <c r="J54" s="18"/>
      <c r="K54" s="18"/>
      <c r="L54" s="18"/>
      <c r="M54" s="18"/>
      <c r="N54" s="18"/>
      <c r="O54" s="12"/>
    </row>
    <row r="55" spans="1:15" x14ac:dyDescent="0.3">
      <c r="A55" s="14" t="s">
        <v>20</v>
      </c>
      <c r="B55" s="15" t="s">
        <v>113</v>
      </c>
      <c r="C55" s="14" t="s">
        <v>114</v>
      </c>
      <c r="D55" s="14" t="s">
        <v>115</v>
      </c>
      <c r="E55" s="16">
        <v>1</v>
      </c>
      <c r="F55" s="17"/>
      <c r="G55" s="17"/>
      <c r="H55" s="17"/>
      <c r="I55" s="14"/>
      <c r="J55" s="18"/>
      <c r="K55" s="18"/>
      <c r="L55" s="18"/>
      <c r="M55" s="18"/>
      <c r="N55" s="18"/>
      <c r="O55" s="12"/>
    </row>
    <row r="56" spans="1:15" x14ac:dyDescent="0.3">
      <c r="A56" s="14" t="s">
        <v>20</v>
      </c>
      <c r="B56" s="15" t="s">
        <v>116</v>
      </c>
      <c r="C56" s="14" t="s">
        <v>117</v>
      </c>
      <c r="D56" s="14" t="s">
        <v>118</v>
      </c>
      <c r="E56" s="16">
        <v>15</v>
      </c>
      <c r="F56" s="17"/>
      <c r="G56" s="17"/>
      <c r="H56" s="17"/>
      <c r="I56" s="14"/>
      <c r="J56" s="18"/>
      <c r="K56" s="18"/>
      <c r="L56" s="18"/>
      <c r="M56" s="18"/>
      <c r="N56" s="18"/>
      <c r="O56" s="12"/>
    </row>
    <row r="57" spans="1:15" x14ac:dyDescent="0.3">
      <c r="A57" s="14" t="s">
        <v>20</v>
      </c>
      <c r="B57" s="15" t="s">
        <v>119</v>
      </c>
      <c r="C57" s="14" t="s">
        <v>120</v>
      </c>
      <c r="D57" s="14" t="s">
        <v>115</v>
      </c>
      <c r="E57" s="16">
        <v>1</v>
      </c>
      <c r="F57" s="17"/>
      <c r="G57" s="17"/>
      <c r="H57" s="17"/>
      <c r="I57" s="14"/>
      <c r="J57" s="18"/>
      <c r="K57" s="18"/>
      <c r="L57" s="18"/>
      <c r="M57" s="18"/>
      <c r="N57" s="18"/>
      <c r="O57" s="12"/>
    </row>
    <row r="58" spans="1:15" x14ac:dyDescent="0.3">
      <c r="A58" s="14" t="s">
        <v>20</v>
      </c>
      <c r="B58" s="15" t="s">
        <v>121</v>
      </c>
      <c r="C58" s="14" t="s">
        <v>122</v>
      </c>
      <c r="D58" s="14" t="s">
        <v>123</v>
      </c>
      <c r="E58" s="16">
        <v>6</v>
      </c>
      <c r="F58" s="19"/>
      <c r="G58" s="19"/>
      <c r="H58" s="19"/>
      <c r="I58" s="14"/>
      <c r="J58" s="18"/>
      <c r="K58" s="18"/>
      <c r="L58" s="18"/>
      <c r="M58" s="18"/>
      <c r="N58" s="18"/>
      <c r="O58" s="12"/>
    </row>
    <row r="59" spans="1:15" x14ac:dyDescent="0.3">
      <c r="A59" s="14" t="s">
        <v>20</v>
      </c>
      <c r="B59" s="15" t="s">
        <v>124</v>
      </c>
      <c r="C59" s="14" t="s">
        <v>125</v>
      </c>
      <c r="D59" s="14" t="s">
        <v>123</v>
      </c>
      <c r="E59" s="16">
        <v>3</v>
      </c>
      <c r="F59" s="19"/>
      <c r="G59" s="19"/>
      <c r="H59" s="19"/>
      <c r="I59" s="14"/>
      <c r="J59" s="18"/>
      <c r="K59" s="18"/>
      <c r="L59" s="18"/>
      <c r="M59" s="18"/>
      <c r="N59" s="18"/>
      <c r="O59" s="12"/>
    </row>
    <row r="60" spans="1:15" x14ac:dyDescent="0.3">
      <c r="A60" s="14" t="s">
        <v>20</v>
      </c>
      <c r="B60" s="15" t="s">
        <v>126</v>
      </c>
      <c r="C60" s="14" t="s">
        <v>127</v>
      </c>
      <c r="D60" s="14" t="s">
        <v>123</v>
      </c>
      <c r="E60" s="16">
        <v>2</v>
      </c>
      <c r="F60" s="19"/>
      <c r="G60" s="19"/>
      <c r="H60" s="19"/>
      <c r="I60" s="14"/>
      <c r="J60" s="18"/>
      <c r="K60" s="18"/>
      <c r="L60" s="18"/>
      <c r="M60" s="18"/>
      <c r="N60" s="18"/>
      <c r="O60" s="12"/>
    </row>
    <row r="61" spans="1:15" x14ac:dyDescent="0.3">
      <c r="A61" s="11"/>
      <c r="B61" s="11"/>
      <c r="C61" s="11" t="s">
        <v>19</v>
      </c>
      <c r="D61" s="11"/>
      <c r="E61" s="12"/>
      <c r="F61" s="20"/>
      <c r="G61" s="20"/>
      <c r="H61" s="20">
        <f>ROUND((SUM(H10:H60))/1,2)</f>
        <v>0</v>
      </c>
      <c r="I61" s="11"/>
      <c r="J61" s="11"/>
      <c r="K61" s="11">
        <f>ROUND((SUM(K10:K60))/1,2)</f>
        <v>0</v>
      </c>
      <c r="L61" s="11">
        <f>ROUND((SUM(L10:L60))/1,2)</f>
        <v>0</v>
      </c>
      <c r="M61" s="11"/>
      <c r="N61" s="11"/>
      <c r="O61" s="21">
        <f>ROUND((SUM(O10:O60))/1,2)</f>
        <v>0</v>
      </c>
    </row>
    <row r="62" spans="1:15" x14ac:dyDescent="0.3">
      <c r="A62" s="18"/>
      <c r="B62" s="18"/>
      <c r="C62" s="18"/>
      <c r="D62" s="18"/>
      <c r="E62" s="22"/>
      <c r="F62" s="23"/>
      <c r="G62" s="23"/>
      <c r="H62" s="23"/>
      <c r="I62" s="18"/>
      <c r="J62" s="18"/>
      <c r="K62" s="18"/>
      <c r="L62" s="18"/>
      <c r="M62" s="18"/>
      <c r="N62" s="18"/>
      <c r="O62" s="18"/>
    </row>
    <row r="63" spans="1:15" x14ac:dyDescent="0.3">
      <c r="A63" s="11"/>
      <c r="B63" s="11"/>
      <c r="C63" s="24" t="s">
        <v>18</v>
      </c>
      <c r="D63" s="11"/>
      <c r="E63" s="12"/>
      <c r="F63" s="20"/>
      <c r="G63" s="20">
        <f>ROUND((SUM(L9:L62))/2,2)</f>
        <v>0</v>
      </c>
      <c r="H63" s="20">
        <f>ROUND((SUM(H9:H62))/2,2)</f>
        <v>0</v>
      </c>
      <c r="I63" s="11"/>
      <c r="J63" s="11"/>
      <c r="K63" s="11">
        <f>ROUND((SUM(K9:K62))/2,2)</f>
        <v>0</v>
      </c>
      <c r="L63" s="11">
        <f>ROUND((SUM(L9:L62))/2,2)</f>
        <v>0</v>
      </c>
      <c r="M63" s="11"/>
      <c r="N63" s="11"/>
      <c r="O63" s="21">
        <f>ROUND((SUM(O9:O62))/2,2)</f>
        <v>0</v>
      </c>
    </row>
    <row r="64" spans="1:15" x14ac:dyDescent="0.3">
      <c r="A64" s="25"/>
      <c r="B64" s="25"/>
      <c r="C64" s="25" t="s">
        <v>128</v>
      </c>
      <c r="D64" s="25"/>
      <c r="E64" s="26"/>
      <c r="F64" s="27"/>
      <c r="G64" s="27">
        <f>ROUND((SUM(L9:L63))/3,2)</f>
        <v>0</v>
      </c>
      <c r="H64" s="27">
        <f>ROUND((SUM(H9:H63))/3,2)</f>
        <v>0</v>
      </c>
      <c r="I64" s="25"/>
      <c r="J64" s="25">
        <f>ROUND((SUM(J9:J63))/3,2)</f>
        <v>0</v>
      </c>
      <c r="K64" s="25">
        <f>ROUND((SUM(K9:K63))/3,2)</f>
        <v>0</v>
      </c>
      <c r="L64" s="25">
        <f>ROUND((SUM(L9:L63))/3,2)</f>
        <v>0</v>
      </c>
      <c r="M64" s="25"/>
      <c r="N64" s="25"/>
      <c r="O64" s="26">
        <f>ROUND((SUM(O9:O63))/3,2)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dcterms:created xsi:type="dcterms:W3CDTF">2020-10-01T06:23:26Z</dcterms:created>
  <dcterms:modified xsi:type="dcterms:W3CDTF">2020-10-01T06:24:26Z</dcterms:modified>
</cp:coreProperties>
</file>