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6835" windowHeight="100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5" i="1" l="1"/>
  <c r="E14" i="1"/>
  <c r="BC11" i="1" l="1"/>
  <c r="BB11" i="1"/>
  <c r="BA11" i="1"/>
  <c r="AY11" i="1"/>
  <c r="E11" i="1"/>
  <c r="AZ11" i="1" s="1"/>
  <c r="BC10" i="1"/>
  <c r="BB10" i="1"/>
  <c r="BA10" i="1"/>
  <c r="AY10" i="1"/>
  <c r="E10" i="1"/>
  <c r="BC9" i="1"/>
  <c r="BB9" i="1"/>
  <c r="BA9" i="1"/>
  <c r="AY9" i="1"/>
  <c r="E9" i="1"/>
  <c r="AZ9" i="1" s="1"/>
  <c r="BC6" i="1"/>
  <c r="BB6" i="1"/>
  <c r="BA6" i="1"/>
  <c r="AY6" i="1"/>
  <c r="E6" i="1"/>
  <c r="AZ6" i="1" s="1"/>
  <c r="BC5" i="1"/>
  <c r="BB5" i="1"/>
  <c r="BA5" i="1"/>
  <c r="AY5" i="1"/>
  <c r="E5" i="1"/>
  <c r="BC4" i="1"/>
  <c r="BB4" i="1"/>
  <c r="BA4" i="1"/>
  <c r="AY4" i="1"/>
  <c r="E4" i="1"/>
  <c r="AZ4" i="1" s="1"/>
  <c r="BA7" i="1" l="1"/>
  <c r="BC7" i="1"/>
  <c r="BB7" i="1"/>
  <c r="BA12" i="1"/>
  <c r="E7" i="1"/>
  <c r="AY12" i="1"/>
  <c r="BC12" i="1"/>
  <c r="BB12" i="1"/>
  <c r="AY7" i="1"/>
  <c r="E12" i="1"/>
  <c r="AZ5" i="1"/>
  <c r="AZ7" i="1" s="1"/>
  <c r="AZ10" i="1"/>
  <c r="AZ12" i="1" s="1"/>
</calcChain>
</file>

<file path=xl/sharedStrings.xml><?xml version="1.0" encoding="utf-8"?>
<sst xmlns="http://schemas.openxmlformats.org/spreadsheetml/2006/main" count="21" uniqueCount="15">
  <si>
    <t>Podlahy z dlaždic a obklady</t>
  </si>
  <si>
    <t>m2</t>
  </si>
  <si>
    <t xml:space="preserve">Dodávka dlažby </t>
  </si>
  <si>
    <t xml:space="preserve">Přesun hmot pro podlahy z dlaždic, výšky do 12 m </t>
  </si>
  <si>
    <t>%</t>
  </si>
  <si>
    <t>771 Podlahy z dlaždic a obklady</t>
  </si>
  <si>
    <t>Obklady keramické</t>
  </si>
  <si>
    <t>Obklad vnitřní pórovinový do tmele, obklad ve specifikaci</t>
  </si>
  <si>
    <t xml:space="preserve">Dodávka obkladu </t>
  </si>
  <si>
    <t xml:space="preserve">Přesun hmot pro obklady keramické, výšky do 6 m </t>
  </si>
  <si>
    <t>781 Obklady keramické</t>
  </si>
  <si>
    <t>Dlažba z dlaždic keramických 20 x 20 cm do tmele, dlažba ve specifikaci</t>
  </si>
  <si>
    <t>Izolace proti vodě</t>
  </si>
  <si>
    <t xml:space="preserve">Stěrka hydroizolační těsnicí hmotou </t>
  </si>
  <si>
    <t>Penetrace podkladu pod hydroizolační nátěr vč.dodávky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</si>
</sst>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</font>
    <font>
      <sz val="10"/>
      <color indexed="9"/>
      <name val="Arial CE"/>
    </font>
    <font>
      <b/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/>
    <xf numFmtId="0" fontId="1" fillId="0" borderId="2" xfId="1" applyBorder="1" applyAlignment="1">
      <alignment horizontal="center"/>
    </xf>
    <xf numFmtId="0" fontId="1" fillId="0" borderId="2" xfId="1" applyNumberFormat="1" applyBorder="1" applyAlignment="1">
      <alignment horizontal="right"/>
    </xf>
    <xf numFmtId="0" fontId="1" fillId="0" borderId="3" xfId="1" applyNumberFormat="1" applyBorder="1"/>
    <xf numFmtId="0" fontId="1" fillId="0" borderId="0" xfId="1" applyNumberFormat="1"/>
    <xf numFmtId="0" fontId="1" fillId="0" borderId="0" xfId="1"/>
    <xf numFmtId="0" fontId="3" fillId="0" borderId="0" xfId="1" applyFont="1"/>
    <xf numFmtId="0" fontId="4" fillId="0" borderId="4" xfId="1" applyFont="1" applyBorder="1" applyAlignment="1">
      <alignment vertical="top" wrapText="1"/>
    </xf>
    <xf numFmtId="49" fontId="5" fillId="0" borderId="4" xfId="1" applyNumberFormat="1" applyFont="1" applyBorder="1" applyAlignment="1">
      <alignment horizontal="center" shrinkToFit="1"/>
    </xf>
    <xf numFmtId="4" fontId="5" fillId="0" borderId="4" xfId="1" applyNumberFormat="1" applyFont="1" applyBorder="1" applyAlignment="1">
      <alignment horizontal="right"/>
    </xf>
    <xf numFmtId="4" fontId="5" fillId="0" borderId="4" xfId="1" applyNumberFormat="1" applyFont="1" applyBorder="1"/>
    <xf numFmtId="0" fontId="6" fillId="0" borderId="0" xfId="1" applyFont="1"/>
    <xf numFmtId="0" fontId="7" fillId="2" borderId="1" xfId="1" applyFont="1" applyFill="1" applyBorder="1"/>
    <xf numFmtId="0" fontId="1" fillId="2" borderId="2" xfId="1" applyFill="1" applyBorder="1" applyAlignment="1">
      <alignment horizontal="center"/>
    </xf>
    <xf numFmtId="4" fontId="1" fillId="2" borderId="2" xfId="1" applyNumberFormat="1" applyFill="1" applyBorder="1" applyAlignment="1">
      <alignment horizontal="right"/>
    </xf>
    <xf numFmtId="4" fontId="1" fillId="2" borderId="3" xfId="1" applyNumberFormat="1" applyFill="1" applyBorder="1" applyAlignment="1">
      <alignment horizontal="right"/>
    </xf>
    <xf numFmtId="4" fontId="2" fillId="2" borderId="5" xfId="1" applyNumberFormat="1" applyFont="1" applyFill="1" applyBorder="1"/>
    <xf numFmtId="3" fontId="1" fillId="0" borderId="0" xfId="1" applyNumberFormat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X15"/>
  <sheetViews>
    <sheetView tabSelected="1" workbookViewId="0">
      <selection activeCell="I10" sqref="I10"/>
    </sheetView>
  </sheetViews>
  <sheetFormatPr defaultRowHeight="15" x14ac:dyDescent="0.25"/>
  <cols>
    <col min="1" max="1" width="40.42578125" customWidth="1"/>
    <col min="2" max="2" width="5.5703125" customWidth="1"/>
    <col min="3" max="3" width="8.5703125" customWidth="1"/>
    <col min="4" max="4" width="9.85546875" customWidth="1"/>
    <col min="5" max="5" width="13.85546875" customWidth="1"/>
    <col min="10" max="10" width="75.42578125" customWidth="1"/>
    <col min="11" max="11" width="45.28515625" customWidth="1"/>
    <col min="255" max="255" width="4.42578125" customWidth="1"/>
    <col min="256" max="256" width="11.5703125" customWidth="1"/>
    <col min="257" max="257" width="40.42578125" customWidth="1"/>
    <col min="258" max="258" width="5.5703125" customWidth="1"/>
    <col min="259" max="259" width="8.5703125" customWidth="1"/>
    <col min="260" max="260" width="9.85546875" customWidth="1"/>
    <col min="261" max="261" width="13.85546875" customWidth="1"/>
    <col min="266" max="266" width="75.42578125" customWidth="1"/>
    <col min="267" max="267" width="45.28515625" customWidth="1"/>
    <col min="511" max="511" width="4.42578125" customWidth="1"/>
    <col min="512" max="512" width="11.5703125" customWidth="1"/>
    <col min="513" max="513" width="40.42578125" customWidth="1"/>
    <col min="514" max="514" width="5.5703125" customWidth="1"/>
    <col min="515" max="515" width="8.5703125" customWidth="1"/>
    <col min="516" max="516" width="9.85546875" customWidth="1"/>
    <col min="517" max="517" width="13.85546875" customWidth="1"/>
    <col min="522" max="522" width="75.42578125" customWidth="1"/>
    <col min="523" max="523" width="45.28515625" customWidth="1"/>
    <col min="767" max="767" width="4.42578125" customWidth="1"/>
    <col min="768" max="768" width="11.5703125" customWidth="1"/>
    <col min="769" max="769" width="40.42578125" customWidth="1"/>
    <col min="770" max="770" width="5.5703125" customWidth="1"/>
    <col min="771" max="771" width="8.5703125" customWidth="1"/>
    <col min="772" max="772" width="9.85546875" customWidth="1"/>
    <col min="773" max="773" width="13.85546875" customWidth="1"/>
    <col min="778" max="778" width="75.42578125" customWidth="1"/>
    <col min="779" max="779" width="45.28515625" customWidth="1"/>
    <col min="1023" max="1023" width="4.42578125" customWidth="1"/>
    <col min="1024" max="1024" width="11.5703125" customWidth="1"/>
    <col min="1025" max="1025" width="40.42578125" customWidth="1"/>
    <col min="1026" max="1026" width="5.5703125" customWidth="1"/>
    <col min="1027" max="1027" width="8.5703125" customWidth="1"/>
    <col min="1028" max="1028" width="9.85546875" customWidth="1"/>
    <col min="1029" max="1029" width="13.85546875" customWidth="1"/>
    <col min="1034" max="1034" width="75.42578125" customWidth="1"/>
    <col min="1035" max="1035" width="45.28515625" customWidth="1"/>
    <col min="1279" max="1279" width="4.42578125" customWidth="1"/>
    <col min="1280" max="1280" width="11.5703125" customWidth="1"/>
    <col min="1281" max="1281" width="40.42578125" customWidth="1"/>
    <col min="1282" max="1282" width="5.5703125" customWidth="1"/>
    <col min="1283" max="1283" width="8.5703125" customWidth="1"/>
    <col min="1284" max="1284" width="9.85546875" customWidth="1"/>
    <col min="1285" max="1285" width="13.85546875" customWidth="1"/>
    <col min="1290" max="1290" width="75.42578125" customWidth="1"/>
    <col min="1291" max="1291" width="45.28515625" customWidth="1"/>
    <col min="1535" max="1535" width="4.42578125" customWidth="1"/>
    <col min="1536" max="1536" width="11.5703125" customWidth="1"/>
    <col min="1537" max="1537" width="40.42578125" customWidth="1"/>
    <col min="1538" max="1538" width="5.5703125" customWidth="1"/>
    <col min="1539" max="1539" width="8.5703125" customWidth="1"/>
    <col min="1540" max="1540" width="9.85546875" customWidth="1"/>
    <col min="1541" max="1541" width="13.85546875" customWidth="1"/>
    <col min="1546" max="1546" width="75.42578125" customWidth="1"/>
    <col min="1547" max="1547" width="45.28515625" customWidth="1"/>
    <col min="1791" max="1791" width="4.42578125" customWidth="1"/>
    <col min="1792" max="1792" width="11.5703125" customWidth="1"/>
    <col min="1793" max="1793" width="40.42578125" customWidth="1"/>
    <col min="1794" max="1794" width="5.5703125" customWidth="1"/>
    <col min="1795" max="1795" width="8.5703125" customWidth="1"/>
    <col min="1796" max="1796" width="9.85546875" customWidth="1"/>
    <col min="1797" max="1797" width="13.85546875" customWidth="1"/>
    <col min="1802" max="1802" width="75.42578125" customWidth="1"/>
    <col min="1803" max="1803" width="45.28515625" customWidth="1"/>
    <col min="2047" max="2047" width="4.42578125" customWidth="1"/>
    <col min="2048" max="2048" width="11.5703125" customWidth="1"/>
    <col min="2049" max="2049" width="40.42578125" customWidth="1"/>
    <col min="2050" max="2050" width="5.5703125" customWidth="1"/>
    <col min="2051" max="2051" width="8.5703125" customWidth="1"/>
    <col min="2052" max="2052" width="9.85546875" customWidth="1"/>
    <col min="2053" max="2053" width="13.85546875" customWidth="1"/>
    <col min="2058" max="2058" width="75.42578125" customWidth="1"/>
    <col min="2059" max="2059" width="45.28515625" customWidth="1"/>
    <col min="2303" max="2303" width="4.42578125" customWidth="1"/>
    <col min="2304" max="2304" width="11.5703125" customWidth="1"/>
    <col min="2305" max="2305" width="40.42578125" customWidth="1"/>
    <col min="2306" max="2306" width="5.5703125" customWidth="1"/>
    <col min="2307" max="2307" width="8.5703125" customWidth="1"/>
    <col min="2308" max="2308" width="9.85546875" customWidth="1"/>
    <col min="2309" max="2309" width="13.85546875" customWidth="1"/>
    <col min="2314" max="2314" width="75.42578125" customWidth="1"/>
    <col min="2315" max="2315" width="45.28515625" customWidth="1"/>
    <col min="2559" max="2559" width="4.42578125" customWidth="1"/>
    <col min="2560" max="2560" width="11.5703125" customWidth="1"/>
    <col min="2561" max="2561" width="40.42578125" customWidth="1"/>
    <col min="2562" max="2562" width="5.5703125" customWidth="1"/>
    <col min="2563" max="2563" width="8.5703125" customWidth="1"/>
    <col min="2564" max="2564" width="9.85546875" customWidth="1"/>
    <col min="2565" max="2565" width="13.85546875" customWidth="1"/>
    <col min="2570" max="2570" width="75.42578125" customWidth="1"/>
    <col min="2571" max="2571" width="45.28515625" customWidth="1"/>
    <col min="2815" max="2815" width="4.42578125" customWidth="1"/>
    <col min="2816" max="2816" width="11.5703125" customWidth="1"/>
    <col min="2817" max="2817" width="40.42578125" customWidth="1"/>
    <col min="2818" max="2818" width="5.5703125" customWidth="1"/>
    <col min="2819" max="2819" width="8.5703125" customWidth="1"/>
    <col min="2820" max="2820" width="9.85546875" customWidth="1"/>
    <col min="2821" max="2821" width="13.85546875" customWidth="1"/>
    <col min="2826" max="2826" width="75.42578125" customWidth="1"/>
    <col min="2827" max="2827" width="45.28515625" customWidth="1"/>
    <col min="3071" max="3071" width="4.42578125" customWidth="1"/>
    <col min="3072" max="3072" width="11.5703125" customWidth="1"/>
    <col min="3073" max="3073" width="40.42578125" customWidth="1"/>
    <col min="3074" max="3074" width="5.5703125" customWidth="1"/>
    <col min="3075" max="3075" width="8.5703125" customWidth="1"/>
    <col min="3076" max="3076" width="9.85546875" customWidth="1"/>
    <col min="3077" max="3077" width="13.85546875" customWidth="1"/>
    <col min="3082" max="3082" width="75.42578125" customWidth="1"/>
    <col min="3083" max="3083" width="45.28515625" customWidth="1"/>
    <col min="3327" max="3327" width="4.42578125" customWidth="1"/>
    <col min="3328" max="3328" width="11.5703125" customWidth="1"/>
    <col min="3329" max="3329" width="40.42578125" customWidth="1"/>
    <col min="3330" max="3330" width="5.5703125" customWidth="1"/>
    <col min="3331" max="3331" width="8.5703125" customWidth="1"/>
    <col min="3332" max="3332" width="9.85546875" customWidth="1"/>
    <col min="3333" max="3333" width="13.85546875" customWidth="1"/>
    <col min="3338" max="3338" width="75.42578125" customWidth="1"/>
    <col min="3339" max="3339" width="45.28515625" customWidth="1"/>
    <col min="3583" max="3583" width="4.42578125" customWidth="1"/>
    <col min="3584" max="3584" width="11.5703125" customWidth="1"/>
    <col min="3585" max="3585" width="40.42578125" customWidth="1"/>
    <col min="3586" max="3586" width="5.5703125" customWidth="1"/>
    <col min="3587" max="3587" width="8.5703125" customWidth="1"/>
    <col min="3588" max="3588" width="9.85546875" customWidth="1"/>
    <col min="3589" max="3589" width="13.85546875" customWidth="1"/>
    <col min="3594" max="3594" width="75.42578125" customWidth="1"/>
    <col min="3595" max="3595" width="45.28515625" customWidth="1"/>
    <col min="3839" max="3839" width="4.42578125" customWidth="1"/>
    <col min="3840" max="3840" width="11.5703125" customWidth="1"/>
    <col min="3841" max="3841" width="40.42578125" customWidth="1"/>
    <col min="3842" max="3842" width="5.5703125" customWidth="1"/>
    <col min="3843" max="3843" width="8.5703125" customWidth="1"/>
    <col min="3844" max="3844" width="9.85546875" customWidth="1"/>
    <col min="3845" max="3845" width="13.85546875" customWidth="1"/>
    <col min="3850" max="3850" width="75.42578125" customWidth="1"/>
    <col min="3851" max="3851" width="45.28515625" customWidth="1"/>
    <col min="4095" max="4095" width="4.42578125" customWidth="1"/>
    <col min="4096" max="4096" width="11.5703125" customWidth="1"/>
    <col min="4097" max="4097" width="40.42578125" customWidth="1"/>
    <col min="4098" max="4098" width="5.5703125" customWidth="1"/>
    <col min="4099" max="4099" width="8.5703125" customWidth="1"/>
    <col min="4100" max="4100" width="9.85546875" customWidth="1"/>
    <col min="4101" max="4101" width="13.85546875" customWidth="1"/>
    <col min="4106" max="4106" width="75.42578125" customWidth="1"/>
    <col min="4107" max="4107" width="45.28515625" customWidth="1"/>
    <col min="4351" max="4351" width="4.42578125" customWidth="1"/>
    <col min="4352" max="4352" width="11.5703125" customWidth="1"/>
    <col min="4353" max="4353" width="40.42578125" customWidth="1"/>
    <col min="4354" max="4354" width="5.5703125" customWidth="1"/>
    <col min="4355" max="4355" width="8.5703125" customWidth="1"/>
    <col min="4356" max="4356" width="9.85546875" customWidth="1"/>
    <col min="4357" max="4357" width="13.85546875" customWidth="1"/>
    <col min="4362" max="4362" width="75.42578125" customWidth="1"/>
    <col min="4363" max="4363" width="45.28515625" customWidth="1"/>
    <col min="4607" max="4607" width="4.42578125" customWidth="1"/>
    <col min="4608" max="4608" width="11.5703125" customWidth="1"/>
    <col min="4609" max="4609" width="40.42578125" customWidth="1"/>
    <col min="4610" max="4610" width="5.5703125" customWidth="1"/>
    <col min="4611" max="4611" width="8.5703125" customWidth="1"/>
    <col min="4612" max="4612" width="9.85546875" customWidth="1"/>
    <col min="4613" max="4613" width="13.85546875" customWidth="1"/>
    <col min="4618" max="4618" width="75.42578125" customWidth="1"/>
    <col min="4619" max="4619" width="45.28515625" customWidth="1"/>
    <col min="4863" max="4863" width="4.42578125" customWidth="1"/>
    <col min="4864" max="4864" width="11.5703125" customWidth="1"/>
    <col min="4865" max="4865" width="40.42578125" customWidth="1"/>
    <col min="4866" max="4866" width="5.5703125" customWidth="1"/>
    <col min="4867" max="4867" width="8.5703125" customWidth="1"/>
    <col min="4868" max="4868" width="9.85546875" customWidth="1"/>
    <col min="4869" max="4869" width="13.85546875" customWidth="1"/>
    <col min="4874" max="4874" width="75.42578125" customWidth="1"/>
    <col min="4875" max="4875" width="45.28515625" customWidth="1"/>
    <col min="5119" max="5119" width="4.42578125" customWidth="1"/>
    <col min="5120" max="5120" width="11.5703125" customWidth="1"/>
    <col min="5121" max="5121" width="40.42578125" customWidth="1"/>
    <col min="5122" max="5122" width="5.5703125" customWidth="1"/>
    <col min="5123" max="5123" width="8.5703125" customWidth="1"/>
    <col min="5124" max="5124" width="9.85546875" customWidth="1"/>
    <col min="5125" max="5125" width="13.85546875" customWidth="1"/>
    <col min="5130" max="5130" width="75.42578125" customWidth="1"/>
    <col min="5131" max="5131" width="45.28515625" customWidth="1"/>
    <col min="5375" max="5375" width="4.42578125" customWidth="1"/>
    <col min="5376" max="5376" width="11.5703125" customWidth="1"/>
    <col min="5377" max="5377" width="40.42578125" customWidth="1"/>
    <col min="5378" max="5378" width="5.5703125" customWidth="1"/>
    <col min="5379" max="5379" width="8.5703125" customWidth="1"/>
    <col min="5380" max="5380" width="9.85546875" customWidth="1"/>
    <col min="5381" max="5381" width="13.85546875" customWidth="1"/>
    <col min="5386" max="5386" width="75.42578125" customWidth="1"/>
    <col min="5387" max="5387" width="45.28515625" customWidth="1"/>
    <col min="5631" max="5631" width="4.42578125" customWidth="1"/>
    <col min="5632" max="5632" width="11.5703125" customWidth="1"/>
    <col min="5633" max="5633" width="40.42578125" customWidth="1"/>
    <col min="5634" max="5634" width="5.5703125" customWidth="1"/>
    <col min="5635" max="5635" width="8.5703125" customWidth="1"/>
    <col min="5636" max="5636" width="9.85546875" customWidth="1"/>
    <col min="5637" max="5637" width="13.85546875" customWidth="1"/>
    <col min="5642" max="5642" width="75.42578125" customWidth="1"/>
    <col min="5643" max="5643" width="45.28515625" customWidth="1"/>
    <col min="5887" max="5887" width="4.42578125" customWidth="1"/>
    <col min="5888" max="5888" width="11.5703125" customWidth="1"/>
    <col min="5889" max="5889" width="40.42578125" customWidth="1"/>
    <col min="5890" max="5890" width="5.5703125" customWidth="1"/>
    <col min="5891" max="5891" width="8.5703125" customWidth="1"/>
    <col min="5892" max="5892" width="9.85546875" customWidth="1"/>
    <col min="5893" max="5893" width="13.85546875" customWidth="1"/>
    <col min="5898" max="5898" width="75.42578125" customWidth="1"/>
    <col min="5899" max="5899" width="45.28515625" customWidth="1"/>
    <col min="6143" max="6143" width="4.42578125" customWidth="1"/>
    <col min="6144" max="6144" width="11.5703125" customWidth="1"/>
    <col min="6145" max="6145" width="40.42578125" customWidth="1"/>
    <col min="6146" max="6146" width="5.5703125" customWidth="1"/>
    <col min="6147" max="6147" width="8.5703125" customWidth="1"/>
    <col min="6148" max="6148" width="9.85546875" customWidth="1"/>
    <col min="6149" max="6149" width="13.85546875" customWidth="1"/>
    <col min="6154" max="6154" width="75.42578125" customWidth="1"/>
    <col min="6155" max="6155" width="45.28515625" customWidth="1"/>
    <col min="6399" max="6399" width="4.42578125" customWidth="1"/>
    <col min="6400" max="6400" width="11.5703125" customWidth="1"/>
    <col min="6401" max="6401" width="40.42578125" customWidth="1"/>
    <col min="6402" max="6402" width="5.5703125" customWidth="1"/>
    <col min="6403" max="6403" width="8.5703125" customWidth="1"/>
    <col min="6404" max="6404" width="9.85546875" customWidth="1"/>
    <col min="6405" max="6405" width="13.85546875" customWidth="1"/>
    <col min="6410" max="6410" width="75.42578125" customWidth="1"/>
    <col min="6411" max="6411" width="45.28515625" customWidth="1"/>
    <col min="6655" max="6655" width="4.42578125" customWidth="1"/>
    <col min="6656" max="6656" width="11.5703125" customWidth="1"/>
    <col min="6657" max="6657" width="40.42578125" customWidth="1"/>
    <col min="6658" max="6658" width="5.5703125" customWidth="1"/>
    <col min="6659" max="6659" width="8.5703125" customWidth="1"/>
    <col min="6660" max="6660" width="9.85546875" customWidth="1"/>
    <col min="6661" max="6661" width="13.85546875" customWidth="1"/>
    <col min="6666" max="6666" width="75.42578125" customWidth="1"/>
    <col min="6667" max="6667" width="45.28515625" customWidth="1"/>
    <col min="6911" max="6911" width="4.42578125" customWidth="1"/>
    <col min="6912" max="6912" width="11.5703125" customWidth="1"/>
    <col min="6913" max="6913" width="40.42578125" customWidth="1"/>
    <col min="6914" max="6914" width="5.5703125" customWidth="1"/>
    <col min="6915" max="6915" width="8.5703125" customWidth="1"/>
    <col min="6916" max="6916" width="9.85546875" customWidth="1"/>
    <col min="6917" max="6917" width="13.85546875" customWidth="1"/>
    <col min="6922" max="6922" width="75.42578125" customWidth="1"/>
    <col min="6923" max="6923" width="45.28515625" customWidth="1"/>
    <col min="7167" max="7167" width="4.42578125" customWidth="1"/>
    <col min="7168" max="7168" width="11.5703125" customWidth="1"/>
    <col min="7169" max="7169" width="40.42578125" customWidth="1"/>
    <col min="7170" max="7170" width="5.5703125" customWidth="1"/>
    <col min="7171" max="7171" width="8.5703125" customWidth="1"/>
    <col min="7172" max="7172" width="9.85546875" customWidth="1"/>
    <col min="7173" max="7173" width="13.85546875" customWidth="1"/>
    <col min="7178" max="7178" width="75.42578125" customWidth="1"/>
    <col min="7179" max="7179" width="45.28515625" customWidth="1"/>
    <col min="7423" max="7423" width="4.42578125" customWidth="1"/>
    <col min="7424" max="7424" width="11.5703125" customWidth="1"/>
    <col min="7425" max="7425" width="40.42578125" customWidth="1"/>
    <col min="7426" max="7426" width="5.5703125" customWidth="1"/>
    <col min="7427" max="7427" width="8.5703125" customWidth="1"/>
    <col min="7428" max="7428" width="9.85546875" customWidth="1"/>
    <col min="7429" max="7429" width="13.85546875" customWidth="1"/>
    <col min="7434" max="7434" width="75.42578125" customWidth="1"/>
    <col min="7435" max="7435" width="45.28515625" customWidth="1"/>
    <col min="7679" max="7679" width="4.42578125" customWidth="1"/>
    <col min="7680" max="7680" width="11.5703125" customWidth="1"/>
    <col min="7681" max="7681" width="40.42578125" customWidth="1"/>
    <col min="7682" max="7682" width="5.5703125" customWidth="1"/>
    <col min="7683" max="7683" width="8.5703125" customWidth="1"/>
    <col min="7684" max="7684" width="9.85546875" customWidth="1"/>
    <col min="7685" max="7685" width="13.85546875" customWidth="1"/>
    <col min="7690" max="7690" width="75.42578125" customWidth="1"/>
    <col min="7691" max="7691" width="45.28515625" customWidth="1"/>
    <col min="7935" max="7935" width="4.42578125" customWidth="1"/>
    <col min="7936" max="7936" width="11.5703125" customWidth="1"/>
    <col min="7937" max="7937" width="40.42578125" customWidth="1"/>
    <col min="7938" max="7938" width="5.5703125" customWidth="1"/>
    <col min="7939" max="7939" width="8.5703125" customWidth="1"/>
    <col min="7940" max="7940" width="9.85546875" customWidth="1"/>
    <col min="7941" max="7941" width="13.85546875" customWidth="1"/>
    <col min="7946" max="7946" width="75.42578125" customWidth="1"/>
    <col min="7947" max="7947" width="45.28515625" customWidth="1"/>
    <col min="8191" max="8191" width="4.42578125" customWidth="1"/>
    <col min="8192" max="8192" width="11.5703125" customWidth="1"/>
    <col min="8193" max="8193" width="40.42578125" customWidth="1"/>
    <col min="8194" max="8194" width="5.5703125" customWidth="1"/>
    <col min="8195" max="8195" width="8.5703125" customWidth="1"/>
    <col min="8196" max="8196" width="9.85546875" customWidth="1"/>
    <col min="8197" max="8197" width="13.85546875" customWidth="1"/>
    <col min="8202" max="8202" width="75.42578125" customWidth="1"/>
    <col min="8203" max="8203" width="45.28515625" customWidth="1"/>
    <col min="8447" max="8447" width="4.42578125" customWidth="1"/>
    <col min="8448" max="8448" width="11.5703125" customWidth="1"/>
    <col min="8449" max="8449" width="40.42578125" customWidth="1"/>
    <col min="8450" max="8450" width="5.5703125" customWidth="1"/>
    <col min="8451" max="8451" width="8.5703125" customWidth="1"/>
    <col min="8452" max="8452" width="9.85546875" customWidth="1"/>
    <col min="8453" max="8453" width="13.85546875" customWidth="1"/>
    <col min="8458" max="8458" width="75.42578125" customWidth="1"/>
    <col min="8459" max="8459" width="45.28515625" customWidth="1"/>
    <col min="8703" max="8703" width="4.42578125" customWidth="1"/>
    <col min="8704" max="8704" width="11.5703125" customWidth="1"/>
    <col min="8705" max="8705" width="40.42578125" customWidth="1"/>
    <col min="8706" max="8706" width="5.5703125" customWidth="1"/>
    <col min="8707" max="8707" width="8.5703125" customWidth="1"/>
    <col min="8708" max="8708" width="9.85546875" customWidth="1"/>
    <col min="8709" max="8709" width="13.85546875" customWidth="1"/>
    <col min="8714" max="8714" width="75.42578125" customWidth="1"/>
    <col min="8715" max="8715" width="45.28515625" customWidth="1"/>
    <col min="8959" max="8959" width="4.42578125" customWidth="1"/>
    <col min="8960" max="8960" width="11.5703125" customWidth="1"/>
    <col min="8961" max="8961" width="40.42578125" customWidth="1"/>
    <col min="8962" max="8962" width="5.5703125" customWidth="1"/>
    <col min="8963" max="8963" width="8.5703125" customWidth="1"/>
    <col min="8964" max="8964" width="9.85546875" customWidth="1"/>
    <col min="8965" max="8965" width="13.85546875" customWidth="1"/>
    <col min="8970" max="8970" width="75.42578125" customWidth="1"/>
    <col min="8971" max="8971" width="45.28515625" customWidth="1"/>
    <col min="9215" max="9215" width="4.42578125" customWidth="1"/>
    <col min="9216" max="9216" width="11.5703125" customWidth="1"/>
    <col min="9217" max="9217" width="40.42578125" customWidth="1"/>
    <col min="9218" max="9218" width="5.5703125" customWidth="1"/>
    <col min="9219" max="9219" width="8.5703125" customWidth="1"/>
    <col min="9220" max="9220" width="9.85546875" customWidth="1"/>
    <col min="9221" max="9221" width="13.85546875" customWidth="1"/>
    <col min="9226" max="9226" width="75.42578125" customWidth="1"/>
    <col min="9227" max="9227" width="45.28515625" customWidth="1"/>
    <col min="9471" max="9471" width="4.42578125" customWidth="1"/>
    <col min="9472" max="9472" width="11.5703125" customWidth="1"/>
    <col min="9473" max="9473" width="40.42578125" customWidth="1"/>
    <col min="9474" max="9474" width="5.5703125" customWidth="1"/>
    <col min="9475" max="9475" width="8.5703125" customWidth="1"/>
    <col min="9476" max="9476" width="9.85546875" customWidth="1"/>
    <col min="9477" max="9477" width="13.85546875" customWidth="1"/>
    <col min="9482" max="9482" width="75.42578125" customWidth="1"/>
    <col min="9483" max="9483" width="45.28515625" customWidth="1"/>
    <col min="9727" max="9727" width="4.42578125" customWidth="1"/>
    <col min="9728" max="9728" width="11.5703125" customWidth="1"/>
    <col min="9729" max="9729" width="40.42578125" customWidth="1"/>
    <col min="9730" max="9730" width="5.5703125" customWidth="1"/>
    <col min="9731" max="9731" width="8.5703125" customWidth="1"/>
    <col min="9732" max="9732" width="9.85546875" customWidth="1"/>
    <col min="9733" max="9733" width="13.85546875" customWidth="1"/>
    <col min="9738" max="9738" width="75.42578125" customWidth="1"/>
    <col min="9739" max="9739" width="45.28515625" customWidth="1"/>
    <col min="9983" max="9983" width="4.42578125" customWidth="1"/>
    <col min="9984" max="9984" width="11.5703125" customWidth="1"/>
    <col min="9985" max="9985" width="40.42578125" customWidth="1"/>
    <col min="9986" max="9986" width="5.5703125" customWidth="1"/>
    <col min="9987" max="9987" width="8.5703125" customWidth="1"/>
    <col min="9988" max="9988" width="9.85546875" customWidth="1"/>
    <col min="9989" max="9989" width="13.85546875" customWidth="1"/>
    <col min="9994" max="9994" width="75.42578125" customWidth="1"/>
    <col min="9995" max="9995" width="45.28515625" customWidth="1"/>
    <col min="10239" max="10239" width="4.42578125" customWidth="1"/>
    <col min="10240" max="10240" width="11.5703125" customWidth="1"/>
    <col min="10241" max="10241" width="40.42578125" customWidth="1"/>
    <col min="10242" max="10242" width="5.5703125" customWidth="1"/>
    <col min="10243" max="10243" width="8.5703125" customWidth="1"/>
    <col min="10244" max="10244" width="9.85546875" customWidth="1"/>
    <col min="10245" max="10245" width="13.85546875" customWidth="1"/>
    <col min="10250" max="10250" width="75.42578125" customWidth="1"/>
    <col min="10251" max="10251" width="45.28515625" customWidth="1"/>
    <col min="10495" max="10495" width="4.42578125" customWidth="1"/>
    <col min="10496" max="10496" width="11.5703125" customWidth="1"/>
    <col min="10497" max="10497" width="40.42578125" customWidth="1"/>
    <col min="10498" max="10498" width="5.5703125" customWidth="1"/>
    <col min="10499" max="10499" width="8.5703125" customWidth="1"/>
    <col min="10500" max="10500" width="9.85546875" customWidth="1"/>
    <col min="10501" max="10501" width="13.85546875" customWidth="1"/>
    <col min="10506" max="10506" width="75.42578125" customWidth="1"/>
    <col min="10507" max="10507" width="45.28515625" customWidth="1"/>
    <col min="10751" max="10751" width="4.42578125" customWidth="1"/>
    <col min="10752" max="10752" width="11.5703125" customWidth="1"/>
    <col min="10753" max="10753" width="40.42578125" customWidth="1"/>
    <col min="10754" max="10754" width="5.5703125" customWidth="1"/>
    <col min="10755" max="10755" width="8.5703125" customWidth="1"/>
    <col min="10756" max="10756" width="9.85546875" customWidth="1"/>
    <col min="10757" max="10757" width="13.85546875" customWidth="1"/>
    <col min="10762" max="10762" width="75.42578125" customWidth="1"/>
    <col min="10763" max="10763" width="45.28515625" customWidth="1"/>
    <col min="11007" max="11007" width="4.42578125" customWidth="1"/>
    <col min="11008" max="11008" width="11.5703125" customWidth="1"/>
    <col min="11009" max="11009" width="40.42578125" customWidth="1"/>
    <col min="11010" max="11010" width="5.5703125" customWidth="1"/>
    <col min="11011" max="11011" width="8.5703125" customWidth="1"/>
    <col min="11012" max="11012" width="9.85546875" customWidth="1"/>
    <col min="11013" max="11013" width="13.85546875" customWidth="1"/>
    <col min="11018" max="11018" width="75.42578125" customWidth="1"/>
    <col min="11019" max="11019" width="45.28515625" customWidth="1"/>
    <col min="11263" max="11263" width="4.42578125" customWidth="1"/>
    <col min="11264" max="11264" width="11.5703125" customWidth="1"/>
    <col min="11265" max="11265" width="40.42578125" customWidth="1"/>
    <col min="11266" max="11266" width="5.5703125" customWidth="1"/>
    <col min="11267" max="11267" width="8.5703125" customWidth="1"/>
    <col min="11268" max="11268" width="9.85546875" customWidth="1"/>
    <col min="11269" max="11269" width="13.85546875" customWidth="1"/>
    <col min="11274" max="11274" width="75.42578125" customWidth="1"/>
    <col min="11275" max="11275" width="45.28515625" customWidth="1"/>
    <col min="11519" max="11519" width="4.42578125" customWidth="1"/>
    <col min="11520" max="11520" width="11.5703125" customWidth="1"/>
    <col min="11521" max="11521" width="40.42578125" customWidth="1"/>
    <col min="11522" max="11522" width="5.5703125" customWidth="1"/>
    <col min="11523" max="11523" width="8.5703125" customWidth="1"/>
    <col min="11524" max="11524" width="9.85546875" customWidth="1"/>
    <col min="11525" max="11525" width="13.85546875" customWidth="1"/>
    <col min="11530" max="11530" width="75.42578125" customWidth="1"/>
    <col min="11531" max="11531" width="45.28515625" customWidth="1"/>
    <col min="11775" max="11775" width="4.42578125" customWidth="1"/>
    <col min="11776" max="11776" width="11.5703125" customWidth="1"/>
    <col min="11777" max="11777" width="40.42578125" customWidth="1"/>
    <col min="11778" max="11778" width="5.5703125" customWidth="1"/>
    <col min="11779" max="11779" width="8.5703125" customWidth="1"/>
    <col min="11780" max="11780" width="9.85546875" customWidth="1"/>
    <col min="11781" max="11781" width="13.85546875" customWidth="1"/>
    <col min="11786" max="11786" width="75.42578125" customWidth="1"/>
    <col min="11787" max="11787" width="45.28515625" customWidth="1"/>
    <col min="12031" max="12031" width="4.42578125" customWidth="1"/>
    <col min="12032" max="12032" width="11.5703125" customWidth="1"/>
    <col min="12033" max="12033" width="40.42578125" customWidth="1"/>
    <col min="12034" max="12034" width="5.5703125" customWidth="1"/>
    <col min="12035" max="12035" width="8.5703125" customWidth="1"/>
    <col min="12036" max="12036" width="9.85546875" customWidth="1"/>
    <col min="12037" max="12037" width="13.85546875" customWidth="1"/>
    <col min="12042" max="12042" width="75.42578125" customWidth="1"/>
    <col min="12043" max="12043" width="45.28515625" customWidth="1"/>
    <col min="12287" max="12287" width="4.42578125" customWidth="1"/>
    <col min="12288" max="12288" width="11.5703125" customWidth="1"/>
    <col min="12289" max="12289" width="40.42578125" customWidth="1"/>
    <col min="12290" max="12290" width="5.5703125" customWidth="1"/>
    <col min="12291" max="12291" width="8.5703125" customWidth="1"/>
    <col min="12292" max="12292" width="9.85546875" customWidth="1"/>
    <col min="12293" max="12293" width="13.85546875" customWidth="1"/>
    <col min="12298" max="12298" width="75.42578125" customWidth="1"/>
    <col min="12299" max="12299" width="45.28515625" customWidth="1"/>
    <col min="12543" max="12543" width="4.42578125" customWidth="1"/>
    <col min="12544" max="12544" width="11.5703125" customWidth="1"/>
    <col min="12545" max="12545" width="40.42578125" customWidth="1"/>
    <col min="12546" max="12546" width="5.5703125" customWidth="1"/>
    <col min="12547" max="12547" width="8.5703125" customWidth="1"/>
    <col min="12548" max="12548" width="9.85546875" customWidth="1"/>
    <col min="12549" max="12549" width="13.85546875" customWidth="1"/>
    <col min="12554" max="12554" width="75.42578125" customWidth="1"/>
    <col min="12555" max="12555" width="45.28515625" customWidth="1"/>
    <col min="12799" max="12799" width="4.42578125" customWidth="1"/>
    <col min="12800" max="12800" width="11.5703125" customWidth="1"/>
    <col min="12801" max="12801" width="40.42578125" customWidth="1"/>
    <col min="12802" max="12802" width="5.5703125" customWidth="1"/>
    <col min="12803" max="12803" width="8.5703125" customWidth="1"/>
    <col min="12804" max="12804" width="9.85546875" customWidth="1"/>
    <col min="12805" max="12805" width="13.85546875" customWidth="1"/>
    <col min="12810" max="12810" width="75.42578125" customWidth="1"/>
    <col min="12811" max="12811" width="45.28515625" customWidth="1"/>
    <col min="13055" max="13055" width="4.42578125" customWidth="1"/>
    <col min="13056" max="13056" width="11.5703125" customWidth="1"/>
    <col min="13057" max="13057" width="40.42578125" customWidth="1"/>
    <col min="13058" max="13058" width="5.5703125" customWidth="1"/>
    <col min="13059" max="13059" width="8.5703125" customWidth="1"/>
    <col min="13060" max="13060" width="9.85546875" customWidth="1"/>
    <col min="13061" max="13061" width="13.85546875" customWidth="1"/>
    <col min="13066" max="13066" width="75.42578125" customWidth="1"/>
    <col min="13067" max="13067" width="45.28515625" customWidth="1"/>
    <col min="13311" max="13311" width="4.42578125" customWidth="1"/>
    <col min="13312" max="13312" width="11.5703125" customWidth="1"/>
    <col min="13313" max="13313" width="40.42578125" customWidth="1"/>
    <col min="13314" max="13314" width="5.5703125" customWidth="1"/>
    <col min="13315" max="13315" width="8.5703125" customWidth="1"/>
    <col min="13316" max="13316" width="9.85546875" customWidth="1"/>
    <col min="13317" max="13317" width="13.85546875" customWidth="1"/>
    <col min="13322" max="13322" width="75.42578125" customWidth="1"/>
    <col min="13323" max="13323" width="45.28515625" customWidth="1"/>
    <col min="13567" max="13567" width="4.42578125" customWidth="1"/>
    <col min="13568" max="13568" width="11.5703125" customWidth="1"/>
    <col min="13569" max="13569" width="40.42578125" customWidth="1"/>
    <col min="13570" max="13570" width="5.5703125" customWidth="1"/>
    <col min="13571" max="13571" width="8.5703125" customWidth="1"/>
    <col min="13572" max="13572" width="9.85546875" customWidth="1"/>
    <col min="13573" max="13573" width="13.85546875" customWidth="1"/>
    <col min="13578" max="13578" width="75.42578125" customWidth="1"/>
    <col min="13579" max="13579" width="45.28515625" customWidth="1"/>
    <col min="13823" max="13823" width="4.42578125" customWidth="1"/>
    <col min="13824" max="13824" width="11.5703125" customWidth="1"/>
    <col min="13825" max="13825" width="40.42578125" customWidth="1"/>
    <col min="13826" max="13826" width="5.5703125" customWidth="1"/>
    <col min="13827" max="13827" width="8.5703125" customWidth="1"/>
    <col min="13828" max="13828" width="9.85546875" customWidth="1"/>
    <col min="13829" max="13829" width="13.85546875" customWidth="1"/>
    <col min="13834" max="13834" width="75.42578125" customWidth="1"/>
    <col min="13835" max="13835" width="45.28515625" customWidth="1"/>
    <col min="14079" max="14079" width="4.42578125" customWidth="1"/>
    <col min="14080" max="14080" width="11.5703125" customWidth="1"/>
    <col min="14081" max="14081" width="40.42578125" customWidth="1"/>
    <col min="14082" max="14082" width="5.5703125" customWidth="1"/>
    <col min="14083" max="14083" width="8.5703125" customWidth="1"/>
    <col min="14084" max="14084" width="9.85546875" customWidth="1"/>
    <col min="14085" max="14085" width="13.85546875" customWidth="1"/>
    <col min="14090" max="14090" width="75.42578125" customWidth="1"/>
    <col min="14091" max="14091" width="45.28515625" customWidth="1"/>
    <col min="14335" max="14335" width="4.42578125" customWidth="1"/>
    <col min="14336" max="14336" width="11.5703125" customWidth="1"/>
    <col min="14337" max="14337" width="40.42578125" customWidth="1"/>
    <col min="14338" max="14338" width="5.5703125" customWidth="1"/>
    <col min="14339" max="14339" width="8.5703125" customWidth="1"/>
    <col min="14340" max="14340" width="9.85546875" customWidth="1"/>
    <col min="14341" max="14341" width="13.85546875" customWidth="1"/>
    <col min="14346" max="14346" width="75.42578125" customWidth="1"/>
    <col min="14347" max="14347" width="45.28515625" customWidth="1"/>
    <col min="14591" max="14591" width="4.42578125" customWidth="1"/>
    <col min="14592" max="14592" width="11.5703125" customWidth="1"/>
    <col min="14593" max="14593" width="40.42578125" customWidth="1"/>
    <col min="14594" max="14594" width="5.5703125" customWidth="1"/>
    <col min="14595" max="14595" width="8.5703125" customWidth="1"/>
    <col min="14596" max="14596" width="9.85546875" customWidth="1"/>
    <col min="14597" max="14597" width="13.85546875" customWidth="1"/>
    <col min="14602" max="14602" width="75.42578125" customWidth="1"/>
    <col min="14603" max="14603" width="45.28515625" customWidth="1"/>
    <col min="14847" max="14847" width="4.42578125" customWidth="1"/>
    <col min="14848" max="14848" width="11.5703125" customWidth="1"/>
    <col min="14849" max="14849" width="40.42578125" customWidth="1"/>
    <col min="14850" max="14850" width="5.5703125" customWidth="1"/>
    <col min="14851" max="14851" width="8.5703125" customWidth="1"/>
    <col min="14852" max="14852" width="9.85546875" customWidth="1"/>
    <col min="14853" max="14853" width="13.85546875" customWidth="1"/>
    <col min="14858" max="14858" width="75.42578125" customWidth="1"/>
    <col min="14859" max="14859" width="45.28515625" customWidth="1"/>
    <col min="15103" max="15103" width="4.42578125" customWidth="1"/>
    <col min="15104" max="15104" width="11.5703125" customWidth="1"/>
    <col min="15105" max="15105" width="40.42578125" customWidth="1"/>
    <col min="15106" max="15106" width="5.5703125" customWidth="1"/>
    <col min="15107" max="15107" width="8.5703125" customWidth="1"/>
    <col min="15108" max="15108" width="9.85546875" customWidth="1"/>
    <col min="15109" max="15109" width="13.85546875" customWidth="1"/>
    <col min="15114" max="15114" width="75.42578125" customWidth="1"/>
    <col min="15115" max="15115" width="45.28515625" customWidth="1"/>
    <col min="15359" max="15359" width="4.42578125" customWidth="1"/>
    <col min="15360" max="15360" width="11.5703125" customWidth="1"/>
    <col min="15361" max="15361" width="40.42578125" customWidth="1"/>
    <col min="15362" max="15362" width="5.5703125" customWidth="1"/>
    <col min="15363" max="15363" width="8.5703125" customWidth="1"/>
    <col min="15364" max="15364" width="9.85546875" customWidth="1"/>
    <col min="15365" max="15365" width="13.85546875" customWidth="1"/>
    <col min="15370" max="15370" width="75.42578125" customWidth="1"/>
    <col min="15371" max="15371" width="45.28515625" customWidth="1"/>
    <col min="15615" max="15615" width="4.42578125" customWidth="1"/>
    <col min="15616" max="15616" width="11.5703125" customWidth="1"/>
    <col min="15617" max="15617" width="40.42578125" customWidth="1"/>
    <col min="15618" max="15618" width="5.5703125" customWidth="1"/>
    <col min="15619" max="15619" width="8.5703125" customWidth="1"/>
    <col min="15620" max="15620" width="9.85546875" customWidth="1"/>
    <col min="15621" max="15621" width="13.85546875" customWidth="1"/>
    <col min="15626" max="15626" width="75.42578125" customWidth="1"/>
    <col min="15627" max="15627" width="45.28515625" customWidth="1"/>
    <col min="15871" max="15871" width="4.42578125" customWidth="1"/>
    <col min="15872" max="15872" width="11.5703125" customWidth="1"/>
    <col min="15873" max="15873" width="40.42578125" customWidth="1"/>
    <col min="15874" max="15874" width="5.5703125" customWidth="1"/>
    <col min="15875" max="15875" width="8.5703125" customWidth="1"/>
    <col min="15876" max="15876" width="9.85546875" customWidth="1"/>
    <col min="15877" max="15877" width="13.85546875" customWidth="1"/>
    <col min="15882" max="15882" width="75.42578125" customWidth="1"/>
    <col min="15883" max="15883" width="45.28515625" customWidth="1"/>
    <col min="16127" max="16127" width="4.42578125" customWidth="1"/>
    <col min="16128" max="16128" width="11.5703125" customWidth="1"/>
    <col min="16129" max="16129" width="40.42578125" customWidth="1"/>
    <col min="16130" max="16130" width="5.5703125" customWidth="1"/>
    <col min="16131" max="16131" width="8.5703125" customWidth="1"/>
    <col min="16132" max="16132" width="9.85546875" customWidth="1"/>
    <col min="16133" max="16133" width="13.85546875" customWidth="1"/>
    <col min="16138" max="16138" width="75.42578125" customWidth="1"/>
    <col min="16139" max="16139" width="45.28515625" customWidth="1"/>
  </cols>
  <sheetData>
    <row r="3" spans="1:102" s="6" customFormat="1" ht="12.75" x14ac:dyDescent="0.2">
      <c r="A3" s="1" t="s">
        <v>0</v>
      </c>
      <c r="B3" s="2"/>
      <c r="C3" s="3"/>
      <c r="D3" s="3"/>
      <c r="E3" s="4"/>
      <c r="F3" s="5"/>
      <c r="G3" s="5"/>
      <c r="M3" s="7">
        <v>1</v>
      </c>
    </row>
    <row r="4" spans="1:102" s="6" customFormat="1" ht="22.5" x14ac:dyDescent="0.2">
      <c r="A4" s="8" t="s">
        <v>11</v>
      </c>
      <c r="B4" s="9" t="s">
        <v>1</v>
      </c>
      <c r="C4" s="10">
        <v>238.89</v>
      </c>
      <c r="D4" s="10"/>
      <c r="E4" s="11">
        <f>C4*D4</f>
        <v>0</v>
      </c>
      <c r="M4" s="7">
        <v>2</v>
      </c>
      <c r="Y4" s="6">
        <v>2</v>
      </c>
      <c r="Z4" s="6">
        <v>7</v>
      </c>
      <c r="AA4" s="6">
        <v>7</v>
      </c>
      <c r="AX4" s="6">
        <v>2</v>
      </c>
      <c r="AY4" s="6">
        <f>IF(AX4=1,E4,0)</f>
        <v>0</v>
      </c>
      <c r="AZ4" s="6">
        <f>IF(AX4=2,E4,0)</f>
        <v>0</v>
      </c>
      <c r="BA4" s="6">
        <f>IF(AX4=3,E4,0)</f>
        <v>0</v>
      </c>
      <c r="BB4" s="6">
        <f>IF(AX4=4,E4,0)</f>
        <v>0</v>
      </c>
      <c r="BC4" s="6">
        <f>IF(AX4=5,E4,0)</f>
        <v>0</v>
      </c>
      <c r="BY4" s="12">
        <v>2</v>
      </c>
      <c r="BZ4" s="12">
        <v>7</v>
      </c>
      <c r="CX4" s="6">
        <v>2.6399999999995299E-3</v>
      </c>
    </row>
    <row r="5" spans="1:102" s="6" customFormat="1" ht="12.75" x14ac:dyDescent="0.2">
      <c r="A5" s="8" t="s">
        <v>2</v>
      </c>
      <c r="B5" s="9" t="s">
        <v>1</v>
      </c>
      <c r="C5" s="10">
        <v>262.779</v>
      </c>
      <c r="D5" s="10"/>
      <c r="E5" s="11">
        <f>C5*D5</f>
        <v>0</v>
      </c>
      <c r="M5" s="7">
        <v>2</v>
      </c>
      <c r="Y5" s="6">
        <v>12</v>
      </c>
      <c r="Z5" s="6">
        <v>0</v>
      </c>
      <c r="AA5" s="6">
        <v>14</v>
      </c>
      <c r="AX5" s="6">
        <v>2</v>
      </c>
      <c r="AY5" s="6">
        <f>IF(AX5=1,E5,0)</f>
        <v>0</v>
      </c>
      <c r="AZ5" s="6">
        <f>IF(AX5=2,E5,0)</f>
        <v>0</v>
      </c>
      <c r="BA5" s="6">
        <f>IF(AX5=3,E5,0)</f>
        <v>0</v>
      </c>
      <c r="BB5" s="6">
        <f>IF(AX5=4,E5,0)</f>
        <v>0</v>
      </c>
      <c r="BC5" s="6">
        <f>IF(AX5=5,E5,0)</f>
        <v>0</v>
      </c>
      <c r="BY5" s="12">
        <v>12</v>
      </c>
      <c r="BZ5" s="12">
        <v>0</v>
      </c>
      <c r="CX5" s="6">
        <v>0</v>
      </c>
    </row>
    <row r="6" spans="1:102" s="6" customFormat="1" ht="12.75" x14ac:dyDescent="0.2">
      <c r="A6" s="8" t="s">
        <v>3</v>
      </c>
      <c r="B6" s="9" t="s">
        <v>4</v>
      </c>
      <c r="C6" s="10">
        <v>1313.895</v>
      </c>
      <c r="D6" s="10"/>
      <c r="E6" s="11">
        <f>C6*D6</f>
        <v>0</v>
      </c>
      <c r="M6" s="7">
        <v>2</v>
      </c>
      <c r="Y6" s="6">
        <v>7</v>
      </c>
      <c r="Z6" s="6">
        <v>1002</v>
      </c>
      <c r="AA6" s="6">
        <v>5</v>
      </c>
      <c r="AX6" s="6">
        <v>2</v>
      </c>
      <c r="AY6" s="6">
        <f>IF(AX6=1,E6,0)</f>
        <v>0</v>
      </c>
      <c r="AZ6" s="6">
        <f>IF(AX6=2,E6,0)</f>
        <v>0</v>
      </c>
      <c r="BA6" s="6">
        <f>IF(AX6=3,E6,0)</f>
        <v>0</v>
      </c>
      <c r="BB6" s="6">
        <f>IF(AX6=4,E6,0)</f>
        <v>0</v>
      </c>
      <c r="BC6" s="6">
        <f>IF(AX6=5,E6,0)</f>
        <v>0</v>
      </c>
      <c r="BY6" s="12">
        <v>7</v>
      </c>
      <c r="BZ6" s="12">
        <v>1002</v>
      </c>
      <c r="CX6" s="6">
        <v>0</v>
      </c>
    </row>
    <row r="7" spans="1:102" s="6" customFormat="1" ht="12.75" x14ac:dyDescent="0.2">
      <c r="A7" s="13" t="s">
        <v>5</v>
      </c>
      <c r="B7" s="14"/>
      <c r="C7" s="15"/>
      <c r="D7" s="16"/>
      <c r="E7" s="17">
        <f>SUM(E3:E6)</f>
        <v>0</v>
      </c>
      <c r="M7" s="7">
        <v>4</v>
      </c>
      <c r="AY7" s="18">
        <f>SUM(AY3:AY6)</f>
        <v>0</v>
      </c>
      <c r="AZ7" s="18">
        <f>SUM(AZ3:AZ6)</f>
        <v>0</v>
      </c>
      <c r="BA7" s="18">
        <f>SUM(BA3:BA6)</f>
        <v>0</v>
      </c>
      <c r="BB7" s="18">
        <f>SUM(BB3:BB6)</f>
        <v>0</v>
      </c>
      <c r="BC7" s="18">
        <f>SUM(BC3:BC6)</f>
        <v>0</v>
      </c>
    </row>
    <row r="8" spans="1:102" s="6" customFormat="1" ht="12.75" x14ac:dyDescent="0.2">
      <c r="A8" s="1" t="s">
        <v>6</v>
      </c>
      <c r="B8" s="2"/>
      <c r="C8" s="3"/>
      <c r="D8" s="3"/>
      <c r="E8" s="4"/>
      <c r="F8" s="5"/>
      <c r="G8" s="5"/>
      <c r="M8" s="7">
        <v>1</v>
      </c>
    </row>
    <row r="9" spans="1:102" s="6" customFormat="1" ht="22.5" x14ac:dyDescent="0.2">
      <c r="A9" s="8" t="s">
        <v>7</v>
      </c>
      <c r="B9" s="9" t="s">
        <v>1</v>
      </c>
      <c r="C9" s="10">
        <v>471.17399999999998</v>
      </c>
      <c r="D9" s="10"/>
      <c r="E9" s="11">
        <f>C9*D9</f>
        <v>0</v>
      </c>
      <c r="M9" s="7">
        <v>2</v>
      </c>
      <c r="Y9" s="6">
        <v>2</v>
      </c>
      <c r="Z9" s="6">
        <v>7</v>
      </c>
      <c r="AA9" s="6">
        <v>7</v>
      </c>
      <c r="AX9" s="6">
        <v>2</v>
      </c>
      <c r="AY9" s="6">
        <f>IF(AX9=1,E9,0)</f>
        <v>0</v>
      </c>
      <c r="AZ9" s="6">
        <f>IF(AX9=2,E9,0)</f>
        <v>0</v>
      </c>
      <c r="BA9" s="6">
        <f>IF(AX9=3,E9,0)</f>
        <v>0</v>
      </c>
      <c r="BB9" s="6">
        <f>IF(AX9=4,E9,0)</f>
        <v>0</v>
      </c>
      <c r="BC9" s="6">
        <f>IF(AX9=5,E9,0)</f>
        <v>0</v>
      </c>
      <c r="BY9" s="12">
        <v>2</v>
      </c>
      <c r="BZ9" s="12">
        <v>7</v>
      </c>
      <c r="CX9" s="6">
        <v>3.4799999999997099E-3</v>
      </c>
    </row>
    <row r="10" spans="1:102" s="6" customFormat="1" ht="12.75" x14ac:dyDescent="0.2">
      <c r="A10" s="8" t="s">
        <v>8</v>
      </c>
      <c r="B10" s="9" t="s">
        <v>1</v>
      </c>
      <c r="C10" s="10">
        <v>518.29139999999995</v>
      </c>
      <c r="D10" s="10"/>
      <c r="E10" s="11">
        <f>C10*D10</f>
        <v>0</v>
      </c>
      <c r="M10" s="7">
        <v>2</v>
      </c>
      <c r="Y10" s="6">
        <v>12</v>
      </c>
      <c r="Z10" s="6">
        <v>0</v>
      </c>
      <c r="AA10" s="6">
        <v>15</v>
      </c>
      <c r="AX10" s="6">
        <v>2</v>
      </c>
      <c r="AY10" s="6">
        <f>IF(AX10=1,E10,0)</f>
        <v>0</v>
      </c>
      <c r="AZ10" s="6">
        <f>IF(AX10=2,E10,0)</f>
        <v>0</v>
      </c>
      <c r="BA10" s="6">
        <f>IF(AX10=3,E10,0)</f>
        <v>0</v>
      </c>
      <c r="BB10" s="6">
        <f>IF(AX10=4,E10,0)</f>
        <v>0</v>
      </c>
      <c r="BC10" s="6">
        <f>IF(AX10=5,E10,0)</f>
        <v>0</v>
      </c>
      <c r="BY10" s="12">
        <v>12</v>
      </c>
      <c r="BZ10" s="12">
        <v>0</v>
      </c>
      <c r="CX10" s="6">
        <v>0</v>
      </c>
    </row>
    <row r="11" spans="1:102" s="6" customFormat="1" ht="12.75" x14ac:dyDescent="0.2">
      <c r="A11" s="8" t="s">
        <v>9</v>
      </c>
      <c r="B11" s="9" t="s">
        <v>4</v>
      </c>
      <c r="C11" s="10">
        <v>2591.4569999999999</v>
      </c>
      <c r="D11" s="10"/>
      <c r="E11" s="11">
        <f>C11*D11</f>
        <v>0</v>
      </c>
      <c r="M11" s="7">
        <v>2</v>
      </c>
      <c r="Y11" s="6">
        <v>7</v>
      </c>
      <c r="Z11" s="6">
        <v>1002</v>
      </c>
      <c r="AA11" s="6">
        <v>5</v>
      </c>
      <c r="AX11" s="6">
        <v>2</v>
      </c>
      <c r="AY11" s="6">
        <f>IF(AX11=1,E11,0)</f>
        <v>0</v>
      </c>
      <c r="AZ11" s="6">
        <f>IF(AX11=2,E11,0)</f>
        <v>0</v>
      </c>
      <c r="BA11" s="6">
        <f>IF(AX11=3,E11,0)</f>
        <v>0</v>
      </c>
      <c r="BB11" s="6">
        <f>IF(AX11=4,E11,0)</f>
        <v>0</v>
      </c>
      <c r="BC11" s="6">
        <f>IF(AX11=5,E11,0)</f>
        <v>0</v>
      </c>
      <c r="BY11" s="12">
        <v>7</v>
      </c>
      <c r="BZ11" s="12">
        <v>1002</v>
      </c>
      <c r="CX11" s="6">
        <v>0</v>
      </c>
    </row>
    <row r="12" spans="1:102" s="6" customFormat="1" ht="12.75" x14ac:dyDescent="0.2">
      <c r="A12" s="13" t="s">
        <v>10</v>
      </c>
      <c r="B12" s="14"/>
      <c r="C12" s="15"/>
      <c r="D12" s="16"/>
      <c r="E12" s="17">
        <f>SUM(E8:E11)</f>
        <v>0</v>
      </c>
      <c r="M12" s="7">
        <v>4</v>
      </c>
      <c r="AY12" s="18">
        <f>SUM(AY8:AY11)</f>
        <v>0</v>
      </c>
      <c r="AZ12" s="18">
        <f>SUM(AZ8:AZ11)</f>
        <v>0</v>
      </c>
      <c r="BA12" s="18">
        <f>SUM(BA8:BA11)</f>
        <v>0</v>
      </c>
      <c r="BB12" s="18">
        <f>SUM(BB8:BB11)</f>
        <v>0</v>
      </c>
      <c r="BC12" s="18">
        <f>SUM(BC8:BC11)</f>
        <v>0</v>
      </c>
    </row>
    <row r="13" spans="1:102" x14ac:dyDescent="0.25">
      <c r="A13" s="1" t="s">
        <v>12</v>
      </c>
      <c r="B13" s="2"/>
      <c r="C13" s="3"/>
      <c r="D13" s="3"/>
      <c r="E13" s="4"/>
    </row>
    <row r="14" spans="1:102" x14ac:dyDescent="0.25">
      <c r="A14" s="8" t="s">
        <v>13</v>
      </c>
      <c r="B14" s="9" t="s">
        <v>1</v>
      </c>
      <c r="C14" s="10">
        <v>311.83199999999999</v>
      </c>
      <c r="D14" s="10"/>
      <c r="E14" s="11">
        <f>C14*D14</f>
        <v>0</v>
      </c>
    </row>
    <row r="15" spans="1:102" ht="22.5" x14ac:dyDescent="0.25">
      <c r="A15" s="8" t="s">
        <v>14</v>
      </c>
      <c r="B15" s="9" t="s">
        <v>1</v>
      </c>
      <c r="C15" s="10">
        <v>238.89</v>
      </c>
      <c r="D15" s="10"/>
      <c r="E15" s="11">
        <f>C15*D15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Michaela</dc:creator>
  <cp:lastModifiedBy>Bartošková Michaela</cp:lastModifiedBy>
  <dcterms:created xsi:type="dcterms:W3CDTF">2017-05-16T05:38:34Z</dcterms:created>
  <dcterms:modified xsi:type="dcterms:W3CDTF">2017-05-25T08:23:26Z</dcterms:modified>
</cp:coreProperties>
</file>