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mahdal/Downloads/"/>
    </mc:Choice>
  </mc:AlternateContent>
  <xr:revisionPtr revIDLastSave="0" documentId="8_{6E464139-6C45-0D44-8347-0B3BAA352F63}" xr6:coauthVersionLast="31" xr6:coauthVersionMax="31" xr10:uidLastSave="{00000000-0000-0000-0000-000000000000}"/>
  <bookViews>
    <workbookView xWindow="780" yWindow="960" windowWidth="27640" windowHeight="16540" xr2:uid="{1CFBC8A9-3E07-F540-9EC5-82D4A47DDD6D}"/>
  </bookViews>
  <sheets>
    <sheet name="Shee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8" i="1" l="1"/>
  <c r="G85" i="1"/>
  <c r="G83" i="1"/>
  <c r="G70" i="1"/>
  <c r="G56" i="1"/>
  <c r="G42" i="1"/>
  <c r="G29" i="1"/>
  <c r="G16" i="1"/>
  <c r="G2" i="1"/>
  <c r="G88" i="1" s="1"/>
</calcChain>
</file>

<file path=xl/sharedStrings.xml><?xml version="1.0" encoding="utf-8"?>
<sst xmlns="http://schemas.openxmlformats.org/spreadsheetml/2006/main" count="106" uniqueCount="79">
  <si>
    <t>Díl:</t>
  </si>
  <si>
    <t>62</t>
  </si>
  <si>
    <t>Úpravy povrchů vnější</t>
  </si>
  <si>
    <t>602016195R00</t>
  </si>
  <si>
    <t xml:space="preserve">Penetrace fasády </t>
  </si>
  <si>
    <t>m2</t>
  </si>
  <si>
    <t>(15,33*2+7,23*2)*6,45</t>
  </si>
  <si>
    <t>dveře 1NP:-2,11*2,45-1,1*2,2</t>
  </si>
  <si>
    <t>okna 1NP:-2,5*0,68</t>
  </si>
  <si>
    <t>-1,1*2,45</t>
  </si>
  <si>
    <t>-2,25*2,68</t>
  </si>
  <si>
    <t>-6,15*2,68</t>
  </si>
  <si>
    <t>-1,1*2,68</t>
  </si>
  <si>
    <t>0</t>
  </si>
  <si>
    <t>okna 2NP:-9,15*0,625</t>
  </si>
  <si>
    <t>-2,25*1,375</t>
  </si>
  <si>
    <t>-1,945*0,625</t>
  </si>
  <si>
    <t>-6,215*1,375</t>
  </si>
  <si>
    <t>-0,8*2,125</t>
  </si>
  <si>
    <t>620991121R00</t>
  </si>
  <si>
    <t xml:space="preserve">Zakrývání výplní vnějších otvorů z lešení </t>
  </si>
  <si>
    <t>dveře 1NP:2,11*2,45+1,1*2,2</t>
  </si>
  <si>
    <t>okna 1NP:2,5*0,68</t>
  </si>
  <si>
    <t>1,1*2,45</t>
  </si>
  <si>
    <t>2,25*2,68</t>
  </si>
  <si>
    <t>6,15*2,68</t>
  </si>
  <si>
    <t>1,1*2,68</t>
  </si>
  <si>
    <t>okna 2NP:9,15*0,625</t>
  </si>
  <si>
    <t>2,25*1,375</t>
  </si>
  <si>
    <t>1,945*0,625</t>
  </si>
  <si>
    <t>6,215*1,375</t>
  </si>
  <si>
    <t>0,8*2,125</t>
  </si>
  <si>
    <t>622319153RT3</t>
  </si>
  <si>
    <t>Zatepl.sys.Weber, ostění, s omítkou weber.pas silikon 3,3 kg/m2</t>
  </si>
  <si>
    <t>dveře 1NP:(2,11*1+2,45*2)*0,235+(1,1+2,2*2)*0,235</t>
  </si>
  <si>
    <t>okna 1NP:(2,5*1+0,68*2)*0,235</t>
  </si>
  <si>
    <t>(1,1*1+2,45*2)*0,235</t>
  </si>
  <si>
    <t>(2,25*1+2,68*2)*0,235</t>
  </si>
  <si>
    <t>(6,15*1+2,68*2)*0,235</t>
  </si>
  <si>
    <t>(1,1*1+2,68*2)*0,235</t>
  </si>
  <si>
    <t>okna 2NP:(9,15*2+0,625*2)*0,235</t>
  </si>
  <si>
    <t>(2,25*2+1,375*2)*0,235</t>
  </si>
  <si>
    <t>(1,945*2+0,625*1)*0,235</t>
  </si>
  <si>
    <t>(6,215*2+1,375+(1,375-0,625))*0,235</t>
  </si>
  <si>
    <t>(0,8*2+2,125*2)*0,235</t>
  </si>
  <si>
    <t>622319434RT1</t>
  </si>
  <si>
    <t>Zatepl.syst.Weber, fasáda, EPS šedý 70 F 300 mm s omítkou weber.pas silikon 3,3 kg/m2</t>
  </si>
  <si>
    <t>622421491R00</t>
  </si>
  <si>
    <t xml:space="preserve">Doplňky zatepl. systémů, rohová lišta </t>
  </si>
  <si>
    <t>m</t>
  </si>
  <si>
    <t>dveře 1NP:(2,11+2,45*2)+(1,1+2,2*2)</t>
  </si>
  <si>
    <t>okna 1NP:(2,5*2+0,68*2)</t>
  </si>
  <si>
    <t>(1,1+2,45*2)</t>
  </si>
  <si>
    <t>(2,25*1+2,68*2)</t>
  </si>
  <si>
    <t>(6,15*1+2,68*2)</t>
  </si>
  <si>
    <t>(1,1*1+2,68*2)</t>
  </si>
  <si>
    <t>okna 2NP:(9,15*2+0,625*2)</t>
  </si>
  <si>
    <t>(2,25*2+1,375*2)</t>
  </si>
  <si>
    <t>(1,945*2+0,625*1)</t>
  </si>
  <si>
    <t>(6,215*2+1,375+(1,375-0,625))</t>
  </si>
  <si>
    <t>(0,8*2+2,125*2)</t>
  </si>
  <si>
    <t>obv.:6,65*4+15,33*2+7,83*2</t>
  </si>
  <si>
    <t>622421492R00</t>
  </si>
  <si>
    <t xml:space="preserve">Doplňky zatepl. systémů, okenní lišta s tkaninou </t>
  </si>
  <si>
    <t>dveře 1NP:(2,11+2,45*2)+(1,1+2*2,2)</t>
  </si>
  <si>
    <t>okna 1NP:(2,5+0,68*2)</t>
  </si>
  <si>
    <t>okna 2NP:(9,15*1+0,625*2)</t>
  </si>
  <si>
    <t>(2,25*1+1,375*2)</t>
  </si>
  <si>
    <t>(1,945*1+0,625*1)</t>
  </si>
  <si>
    <t>(6,215*1+1,375+(1,375-0,625))</t>
  </si>
  <si>
    <t>(0,8*1+2,125*2)</t>
  </si>
  <si>
    <t>622432111R00</t>
  </si>
  <si>
    <t xml:space="preserve">Omítka stěn dekorativní Terra-marmolit jemnozrnná </t>
  </si>
  <si>
    <t>sokl:0,26*(15,13*2+2*7,63)</t>
  </si>
  <si>
    <t>622481211RT2</t>
  </si>
  <si>
    <t>Montáž výztužné sítě do stěrkového tmelu včetně výztužné sítě a stěrkového tmelu Weber</t>
  </si>
  <si>
    <t>viz pol. 622319434RT1:233,3058</t>
  </si>
  <si>
    <t>viz pol. 622319153RT3:23,4224</t>
  </si>
  <si>
    <t>Celkem 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</si>
</sst>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charset val="238"/>
      <scheme val="minor"/>
    </font>
    <font>
      <i/>
      <sz val="12"/>
      <color rgb="FF7F7F7F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0000FF"/>
      <name val="Arial"/>
      <family val="2"/>
      <charset val="238"/>
    </font>
    <font>
      <b/>
      <i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1" xfId="1" applyFont="1" applyBorder="1" applyAlignment="1">
      <alignment horizontal="center"/>
    </xf>
    <xf numFmtId="49" fontId="2" fillId="0" borderId="1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right"/>
    </xf>
    <xf numFmtId="0" fontId="3" fillId="0" borderId="4" xfId="1" applyFont="1" applyBorder="1"/>
    <xf numFmtId="0" fontId="3" fillId="0" borderId="5" xfId="1" applyFont="1" applyBorder="1" applyAlignment="1">
      <alignment horizontal="center" vertical="top"/>
    </xf>
    <xf numFmtId="49" fontId="3" fillId="0" borderId="5" xfId="1" applyNumberFormat="1" applyFont="1" applyBorder="1" applyAlignment="1">
      <alignment horizontal="left" vertical="top"/>
    </xf>
    <xf numFmtId="0" fontId="3" fillId="0" borderId="5" xfId="1" applyFont="1" applyBorder="1" applyAlignment="1">
      <alignment vertical="top" wrapText="1"/>
    </xf>
    <xf numFmtId="49" fontId="3" fillId="0" borderId="5" xfId="1" applyNumberFormat="1" applyFont="1" applyBorder="1" applyAlignment="1">
      <alignment horizontal="center" shrinkToFit="1"/>
    </xf>
    <xf numFmtId="4" fontId="3" fillId="0" borderId="5" xfId="1" applyNumberFormat="1" applyFont="1" applyBorder="1" applyAlignment="1">
      <alignment horizontal="right"/>
    </xf>
    <xf numFmtId="4" fontId="3" fillId="0" borderId="5" xfId="1" applyNumberFormat="1" applyFont="1" applyBorder="1"/>
    <xf numFmtId="0" fontId="3" fillId="0" borderId="1" xfId="1" applyFont="1" applyBorder="1" applyAlignment="1">
      <alignment horizontal="center"/>
    </xf>
    <xf numFmtId="49" fontId="3" fillId="0" borderId="1" xfId="1" applyNumberFormat="1" applyFont="1" applyBorder="1" applyAlignment="1">
      <alignment horizontal="right"/>
    </xf>
    <xf numFmtId="49" fontId="4" fillId="2" borderId="6" xfId="1" applyNumberFormat="1" applyFont="1" applyFill="1" applyBorder="1" applyAlignment="1">
      <alignment horizontal="left" wrapText="1"/>
    </xf>
    <xf numFmtId="4" fontId="4" fillId="2" borderId="6" xfId="1" applyNumberFormat="1" applyFont="1" applyFill="1" applyBorder="1" applyAlignment="1">
      <alignment horizontal="right" wrapText="1"/>
    </xf>
    <xf numFmtId="0" fontId="4" fillId="2" borderId="7" xfId="1" applyFont="1" applyFill="1" applyBorder="1" applyAlignment="1">
      <alignment horizontal="left" wrapText="1"/>
    </xf>
    <xf numFmtId="0" fontId="4" fillId="0" borderId="8" xfId="0" applyFont="1" applyBorder="1" applyAlignment="1">
      <alignment horizontal="right"/>
    </xf>
    <xf numFmtId="0" fontId="3" fillId="3" borderId="9" xfId="1" applyFont="1" applyFill="1" applyBorder="1" applyAlignment="1">
      <alignment horizontal="center"/>
    </xf>
    <xf numFmtId="49" fontId="5" fillId="3" borderId="9" xfId="1" applyNumberFormat="1" applyFont="1" applyFill="1" applyBorder="1" applyAlignment="1">
      <alignment horizontal="left"/>
    </xf>
    <xf numFmtId="0" fontId="5" fillId="3" borderId="2" xfId="1" applyFont="1" applyFill="1" applyBorder="1"/>
    <xf numFmtId="0" fontId="3" fillId="3" borderId="3" xfId="1" applyFont="1" applyFill="1" applyBorder="1" applyAlignment="1">
      <alignment horizontal="center"/>
    </xf>
    <xf numFmtId="4" fontId="3" fillId="3" borderId="3" xfId="1" applyNumberFormat="1" applyFont="1" applyFill="1" applyBorder="1" applyAlignment="1">
      <alignment horizontal="right"/>
    </xf>
    <xf numFmtId="4" fontId="3" fillId="3" borderId="4" xfId="1" applyNumberFormat="1" applyFont="1" applyFill="1" applyBorder="1" applyAlignment="1">
      <alignment horizontal="right"/>
    </xf>
    <xf numFmtId="4" fontId="2" fillId="3" borderId="9" xfId="1" applyNumberFormat="1" applyFont="1" applyFill="1" applyBorder="1"/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04CC0-93D2-B74F-9248-EFB3D282484D}">
  <dimension ref="A1:G88"/>
  <sheetViews>
    <sheetView tabSelected="1" workbookViewId="0">
      <selection activeCell="H8" sqref="H8"/>
    </sheetView>
  </sheetViews>
  <sheetFormatPr baseColWidth="10" defaultRowHeight="16" x14ac:dyDescent="0.2"/>
  <cols>
    <col min="3" max="3" width="23.6640625" customWidth="1"/>
    <col min="4" max="4" width="14.33203125" customWidth="1"/>
    <col min="5" max="5" width="8.5" customWidth="1"/>
    <col min="6" max="6" width="5.33203125" customWidth="1"/>
    <col min="7" max="7" width="5.1640625" customWidth="1"/>
  </cols>
  <sheetData>
    <row r="1" spans="1:7" x14ac:dyDescent="0.2">
      <c r="A1" s="1" t="s">
        <v>0</v>
      </c>
      <c r="B1" s="2" t="s">
        <v>1</v>
      </c>
      <c r="C1" s="3" t="s">
        <v>2</v>
      </c>
      <c r="D1" s="4"/>
      <c r="E1" s="5"/>
      <c r="F1" s="5"/>
      <c r="G1" s="6"/>
    </row>
    <row r="2" spans="1:7" x14ac:dyDescent="0.2">
      <c r="A2" s="7">
        <v>72</v>
      </c>
      <c r="B2" s="8" t="s">
        <v>3</v>
      </c>
      <c r="C2" s="9" t="s">
        <v>4</v>
      </c>
      <c r="D2" s="10" t="s">
        <v>5</v>
      </c>
      <c r="E2" s="11">
        <v>233.3058</v>
      </c>
      <c r="F2" s="11"/>
      <c r="G2" s="12">
        <f>E2*F2</f>
        <v>0</v>
      </c>
    </row>
    <row r="3" spans="1:7" x14ac:dyDescent="0.2">
      <c r="A3" s="13"/>
      <c r="B3" s="14"/>
      <c r="C3" s="15" t="s">
        <v>6</v>
      </c>
      <c r="D3" s="15"/>
      <c r="E3" s="16">
        <v>291.024</v>
      </c>
      <c r="F3" s="17"/>
      <c r="G3" s="18"/>
    </row>
    <row r="4" spans="1:7" x14ac:dyDescent="0.2">
      <c r="A4" s="13"/>
      <c r="B4" s="14"/>
      <c r="C4" s="15" t="s">
        <v>7</v>
      </c>
      <c r="D4" s="15"/>
      <c r="E4" s="16">
        <v>-7.5895000000000001</v>
      </c>
      <c r="F4" s="17"/>
      <c r="G4" s="18"/>
    </row>
    <row r="5" spans="1:7" x14ac:dyDescent="0.2">
      <c r="A5" s="13"/>
      <c r="B5" s="14"/>
      <c r="C5" s="15" t="s">
        <v>8</v>
      </c>
      <c r="D5" s="15"/>
      <c r="E5" s="16">
        <v>-1.7</v>
      </c>
      <c r="F5" s="17"/>
      <c r="G5" s="18"/>
    </row>
    <row r="6" spans="1:7" x14ac:dyDescent="0.2">
      <c r="A6" s="13"/>
      <c r="B6" s="14"/>
      <c r="C6" s="15" t="s">
        <v>9</v>
      </c>
      <c r="D6" s="15"/>
      <c r="E6" s="16">
        <v>-2.6949999999999998</v>
      </c>
      <c r="F6" s="17"/>
      <c r="G6" s="18"/>
    </row>
    <row r="7" spans="1:7" x14ac:dyDescent="0.2">
      <c r="A7" s="13"/>
      <c r="B7" s="14"/>
      <c r="C7" s="15" t="s">
        <v>10</v>
      </c>
      <c r="D7" s="15"/>
      <c r="E7" s="16">
        <v>-6.03</v>
      </c>
      <c r="F7" s="17"/>
      <c r="G7" s="18"/>
    </row>
    <row r="8" spans="1:7" x14ac:dyDescent="0.2">
      <c r="A8" s="13"/>
      <c r="B8" s="14"/>
      <c r="C8" s="15" t="s">
        <v>11</v>
      </c>
      <c r="D8" s="15"/>
      <c r="E8" s="16">
        <v>-16.481999999999999</v>
      </c>
      <c r="F8" s="17"/>
      <c r="G8" s="18"/>
    </row>
    <row r="9" spans="1:7" x14ac:dyDescent="0.2">
      <c r="A9" s="13"/>
      <c r="B9" s="14"/>
      <c r="C9" s="15" t="s">
        <v>12</v>
      </c>
      <c r="D9" s="15"/>
      <c r="E9" s="16">
        <v>-2.948</v>
      </c>
      <c r="F9" s="17"/>
      <c r="G9" s="18"/>
    </row>
    <row r="10" spans="1:7" x14ac:dyDescent="0.2">
      <c r="A10" s="13"/>
      <c r="B10" s="14"/>
      <c r="C10" s="15" t="s">
        <v>13</v>
      </c>
      <c r="D10" s="15"/>
      <c r="E10" s="16">
        <v>0</v>
      </c>
      <c r="F10" s="17"/>
      <c r="G10" s="18"/>
    </row>
    <row r="11" spans="1:7" x14ac:dyDescent="0.2">
      <c r="A11" s="13"/>
      <c r="B11" s="14"/>
      <c r="C11" s="15" t="s">
        <v>14</v>
      </c>
      <c r="D11" s="15"/>
      <c r="E11" s="16">
        <v>-5.7187999999999999</v>
      </c>
      <c r="F11" s="17"/>
      <c r="G11" s="18"/>
    </row>
    <row r="12" spans="1:7" x14ac:dyDescent="0.2">
      <c r="A12" s="13"/>
      <c r="B12" s="14"/>
      <c r="C12" s="15" t="s">
        <v>15</v>
      </c>
      <c r="D12" s="15"/>
      <c r="E12" s="16">
        <v>-3.0937999999999999</v>
      </c>
      <c r="F12" s="17"/>
      <c r="G12" s="18"/>
    </row>
    <row r="13" spans="1:7" x14ac:dyDescent="0.2">
      <c r="A13" s="13"/>
      <c r="B13" s="14"/>
      <c r="C13" s="15" t="s">
        <v>16</v>
      </c>
      <c r="D13" s="15"/>
      <c r="E13" s="16">
        <v>-1.2156</v>
      </c>
      <c r="F13" s="17"/>
      <c r="G13" s="18"/>
    </row>
    <row r="14" spans="1:7" x14ac:dyDescent="0.2">
      <c r="A14" s="13"/>
      <c r="B14" s="14"/>
      <c r="C14" s="15" t="s">
        <v>17</v>
      </c>
      <c r="D14" s="15"/>
      <c r="E14" s="16">
        <v>-8.5456000000000003</v>
      </c>
      <c r="F14" s="17"/>
      <c r="G14" s="18"/>
    </row>
    <row r="15" spans="1:7" x14ac:dyDescent="0.2">
      <c r="A15" s="13"/>
      <c r="B15" s="14"/>
      <c r="C15" s="15" t="s">
        <v>18</v>
      </c>
      <c r="D15" s="15"/>
      <c r="E15" s="16">
        <v>-1.7</v>
      </c>
      <c r="F15" s="17"/>
      <c r="G15" s="18"/>
    </row>
    <row r="16" spans="1:7" ht="32" x14ac:dyDescent="0.2">
      <c r="A16" s="7">
        <v>73</v>
      </c>
      <c r="B16" s="8" t="s">
        <v>19</v>
      </c>
      <c r="C16" s="9" t="s">
        <v>20</v>
      </c>
      <c r="D16" s="10" t="s">
        <v>5</v>
      </c>
      <c r="E16" s="11">
        <v>57.718299999999999</v>
      </c>
      <c r="F16" s="11"/>
      <c r="G16" s="12">
        <f>E16*F16</f>
        <v>0</v>
      </c>
    </row>
    <row r="17" spans="1:7" x14ac:dyDescent="0.2">
      <c r="A17" s="13"/>
      <c r="B17" s="14"/>
      <c r="C17" s="15" t="s">
        <v>21</v>
      </c>
      <c r="D17" s="15"/>
      <c r="E17" s="16">
        <v>7.5895000000000001</v>
      </c>
      <c r="F17" s="17"/>
      <c r="G17" s="18"/>
    </row>
    <row r="18" spans="1:7" x14ac:dyDescent="0.2">
      <c r="A18" s="13"/>
      <c r="B18" s="14"/>
      <c r="C18" s="15" t="s">
        <v>22</v>
      </c>
      <c r="D18" s="15"/>
      <c r="E18" s="16">
        <v>1.7</v>
      </c>
      <c r="F18" s="17"/>
      <c r="G18" s="18"/>
    </row>
    <row r="19" spans="1:7" x14ac:dyDescent="0.2">
      <c r="A19" s="13"/>
      <c r="B19" s="14"/>
      <c r="C19" s="15" t="s">
        <v>23</v>
      </c>
      <c r="D19" s="15"/>
      <c r="E19" s="16">
        <v>2.6949999999999998</v>
      </c>
      <c r="F19" s="17"/>
      <c r="G19" s="18"/>
    </row>
    <row r="20" spans="1:7" x14ac:dyDescent="0.2">
      <c r="A20" s="13"/>
      <c r="B20" s="14"/>
      <c r="C20" s="15" t="s">
        <v>24</v>
      </c>
      <c r="D20" s="15"/>
      <c r="E20" s="16">
        <v>6.03</v>
      </c>
      <c r="F20" s="17"/>
      <c r="G20" s="18"/>
    </row>
    <row r="21" spans="1:7" x14ac:dyDescent="0.2">
      <c r="A21" s="13"/>
      <c r="B21" s="14"/>
      <c r="C21" s="15" t="s">
        <v>25</v>
      </c>
      <c r="D21" s="15"/>
      <c r="E21" s="16">
        <v>16.481999999999999</v>
      </c>
      <c r="F21" s="17"/>
      <c r="G21" s="18"/>
    </row>
    <row r="22" spans="1:7" x14ac:dyDescent="0.2">
      <c r="A22" s="13"/>
      <c r="B22" s="14"/>
      <c r="C22" s="15" t="s">
        <v>26</v>
      </c>
      <c r="D22" s="15"/>
      <c r="E22" s="16">
        <v>2.948</v>
      </c>
      <c r="F22" s="17"/>
      <c r="G22" s="18"/>
    </row>
    <row r="23" spans="1:7" x14ac:dyDescent="0.2">
      <c r="A23" s="13"/>
      <c r="B23" s="14"/>
      <c r="C23" s="15" t="s">
        <v>13</v>
      </c>
      <c r="D23" s="15"/>
      <c r="E23" s="16">
        <v>0</v>
      </c>
      <c r="F23" s="17"/>
      <c r="G23" s="18"/>
    </row>
    <row r="24" spans="1:7" x14ac:dyDescent="0.2">
      <c r="A24" s="13"/>
      <c r="B24" s="14"/>
      <c r="C24" s="15" t="s">
        <v>27</v>
      </c>
      <c r="D24" s="15"/>
      <c r="E24" s="16">
        <v>5.7187999999999999</v>
      </c>
      <c r="F24" s="17"/>
      <c r="G24" s="18"/>
    </row>
    <row r="25" spans="1:7" x14ac:dyDescent="0.2">
      <c r="A25" s="13"/>
      <c r="B25" s="14"/>
      <c r="C25" s="15" t="s">
        <v>28</v>
      </c>
      <c r="D25" s="15"/>
      <c r="E25" s="16">
        <v>3.0937999999999999</v>
      </c>
      <c r="F25" s="17"/>
      <c r="G25" s="18"/>
    </row>
    <row r="26" spans="1:7" x14ac:dyDescent="0.2">
      <c r="A26" s="13"/>
      <c r="B26" s="14"/>
      <c r="C26" s="15" t="s">
        <v>29</v>
      </c>
      <c r="D26" s="15"/>
      <c r="E26" s="16">
        <v>1.2156</v>
      </c>
      <c r="F26" s="17"/>
      <c r="G26" s="18"/>
    </row>
    <row r="27" spans="1:7" x14ac:dyDescent="0.2">
      <c r="A27" s="13"/>
      <c r="B27" s="14"/>
      <c r="C27" s="15" t="s">
        <v>30</v>
      </c>
      <c r="D27" s="15"/>
      <c r="E27" s="16">
        <v>8.5456000000000003</v>
      </c>
      <c r="F27" s="17"/>
      <c r="G27" s="18"/>
    </row>
    <row r="28" spans="1:7" x14ac:dyDescent="0.2">
      <c r="A28" s="13"/>
      <c r="B28" s="14"/>
      <c r="C28" s="15" t="s">
        <v>31</v>
      </c>
      <c r="D28" s="15"/>
      <c r="E28" s="16">
        <v>1.7</v>
      </c>
      <c r="F28" s="17"/>
      <c r="G28" s="18"/>
    </row>
    <row r="29" spans="1:7" ht="64" x14ac:dyDescent="0.2">
      <c r="A29" s="7">
        <v>74</v>
      </c>
      <c r="B29" s="8" t="s">
        <v>32</v>
      </c>
      <c r="C29" s="9" t="s">
        <v>33</v>
      </c>
      <c r="D29" s="10" t="s">
        <v>5</v>
      </c>
      <c r="E29" s="11">
        <v>23.4224</v>
      </c>
      <c r="F29" s="11"/>
      <c r="G29" s="12">
        <f>E29*F29</f>
        <v>0</v>
      </c>
    </row>
    <row r="30" spans="1:7" x14ac:dyDescent="0.2">
      <c r="A30" s="13"/>
      <c r="B30" s="14"/>
      <c r="C30" s="15" t="s">
        <v>34</v>
      </c>
      <c r="D30" s="15"/>
      <c r="E30" s="16">
        <v>2.9398</v>
      </c>
      <c r="F30" s="17"/>
      <c r="G30" s="18"/>
    </row>
    <row r="31" spans="1:7" x14ac:dyDescent="0.2">
      <c r="A31" s="13"/>
      <c r="B31" s="14"/>
      <c r="C31" s="15" t="s">
        <v>35</v>
      </c>
      <c r="D31" s="15"/>
      <c r="E31" s="16">
        <v>0.90710000000000002</v>
      </c>
      <c r="F31" s="17"/>
      <c r="G31" s="18"/>
    </row>
    <row r="32" spans="1:7" x14ac:dyDescent="0.2">
      <c r="A32" s="13"/>
      <c r="B32" s="14"/>
      <c r="C32" s="15" t="s">
        <v>36</v>
      </c>
      <c r="D32" s="15"/>
      <c r="E32" s="16">
        <v>1.41</v>
      </c>
      <c r="F32" s="17"/>
      <c r="G32" s="18"/>
    </row>
    <row r="33" spans="1:7" x14ac:dyDescent="0.2">
      <c r="A33" s="13"/>
      <c r="B33" s="14"/>
      <c r="C33" s="15" t="s">
        <v>37</v>
      </c>
      <c r="D33" s="15"/>
      <c r="E33" s="16">
        <v>1.7883</v>
      </c>
      <c r="F33" s="17"/>
      <c r="G33" s="18"/>
    </row>
    <row r="34" spans="1:7" x14ac:dyDescent="0.2">
      <c r="A34" s="13"/>
      <c r="B34" s="14"/>
      <c r="C34" s="15" t="s">
        <v>38</v>
      </c>
      <c r="D34" s="15"/>
      <c r="E34" s="16">
        <v>2.7048999999999999</v>
      </c>
      <c r="F34" s="17"/>
      <c r="G34" s="18"/>
    </row>
    <row r="35" spans="1:7" x14ac:dyDescent="0.2">
      <c r="A35" s="13"/>
      <c r="B35" s="14"/>
      <c r="C35" s="15" t="s">
        <v>39</v>
      </c>
      <c r="D35" s="15"/>
      <c r="E35" s="16">
        <v>1.5181</v>
      </c>
      <c r="F35" s="17"/>
      <c r="G35" s="18"/>
    </row>
    <row r="36" spans="1:7" x14ac:dyDescent="0.2">
      <c r="A36" s="13"/>
      <c r="B36" s="14"/>
      <c r="C36" s="15" t="s">
        <v>13</v>
      </c>
      <c r="D36" s="15"/>
      <c r="E36" s="16">
        <v>0</v>
      </c>
      <c r="F36" s="17"/>
      <c r="G36" s="18"/>
    </row>
    <row r="37" spans="1:7" x14ac:dyDescent="0.2">
      <c r="A37" s="13"/>
      <c r="B37" s="14"/>
      <c r="C37" s="15" t="s">
        <v>40</v>
      </c>
      <c r="D37" s="15"/>
      <c r="E37" s="16">
        <v>4.5941999999999998</v>
      </c>
      <c r="F37" s="17"/>
      <c r="G37" s="18"/>
    </row>
    <row r="38" spans="1:7" x14ac:dyDescent="0.2">
      <c r="A38" s="13"/>
      <c r="B38" s="14"/>
      <c r="C38" s="15" t="s">
        <v>41</v>
      </c>
      <c r="D38" s="15"/>
      <c r="E38" s="16">
        <v>1.7037</v>
      </c>
      <c r="F38" s="17"/>
      <c r="G38" s="18"/>
    </row>
    <row r="39" spans="1:7" x14ac:dyDescent="0.2">
      <c r="A39" s="13"/>
      <c r="B39" s="14"/>
      <c r="C39" s="15" t="s">
        <v>42</v>
      </c>
      <c r="D39" s="15"/>
      <c r="E39" s="16">
        <v>1.0609999999999999</v>
      </c>
      <c r="F39" s="17"/>
      <c r="G39" s="18"/>
    </row>
    <row r="40" spans="1:7" x14ac:dyDescent="0.2">
      <c r="A40" s="13"/>
      <c r="B40" s="14"/>
      <c r="C40" s="15" t="s">
        <v>43</v>
      </c>
      <c r="D40" s="15"/>
      <c r="E40" s="16">
        <v>3.4203999999999999</v>
      </c>
      <c r="F40" s="17"/>
      <c r="G40" s="18"/>
    </row>
    <row r="41" spans="1:7" x14ac:dyDescent="0.2">
      <c r="A41" s="13"/>
      <c r="B41" s="14"/>
      <c r="C41" s="15" t="s">
        <v>44</v>
      </c>
      <c r="D41" s="15"/>
      <c r="E41" s="16">
        <v>1.3747</v>
      </c>
      <c r="F41" s="17"/>
      <c r="G41" s="18"/>
    </row>
    <row r="42" spans="1:7" ht="80" x14ac:dyDescent="0.2">
      <c r="A42" s="7">
        <v>75</v>
      </c>
      <c r="B42" s="8" t="s">
        <v>45</v>
      </c>
      <c r="C42" s="9" t="s">
        <v>46</v>
      </c>
      <c r="D42" s="10" t="s">
        <v>5</v>
      </c>
      <c r="E42" s="11">
        <v>233.3058</v>
      </c>
      <c r="F42" s="11"/>
      <c r="G42" s="12">
        <f>E42*F42</f>
        <v>0</v>
      </c>
    </row>
    <row r="43" spans="1:7" x14ac:dyDescent="0.2">
      <c r="A43" s="13"/>
      <c r="B43" s="14"/>
      <c r="C43" s="15" t="s">
        <v>6</v>
      </c>
      <c r="D43" s="15"/>
      <c r="E43" s="16">
        <v>291.024</v>
      </c>
      <c r="F43" s="17"/>
      <c r="G43" s="18"/>
    </row>
    <row r="44" spans="1:7" x14ac:dyDescent="0.2">
      <c r="A44" s="13"/>
      <c r="B44" s="14"/>
      <c r="C44" s="15" t="s">
        <v>7</v>
      </c>
      <c r="D44" s="15"/>
      <c r="E44" s="16">
        <v>-7.5895000000000001</v>
      </c>
      <c r="F44" s="17"/>
      <c r="G44" s="18"/>
    </row>
    <row r="45" spans="1:7" x14ac:dyDescent="0.2">
      <c r="A45" s="13"/>
      <c r="B45" s="14"/>
      <c r="C45" s="15" t="s">
        <v>8</v>
      </c>
      <c r="D45" s="15"/>
      <c r="E45" s="16">
        <v>-1.7</v>
      </c>
      <c r="F45" s="17"/>
      <c r="G45" s="18"/>
    </row>
    <row r="46" spans="1:7" x14ac:dyDescent="0.2">
      <c r="A46" s="13"/>
      <c r="B46" s="14"/>
      <c r="C46" s="15" t="s">
        <v>9</v>
      </c>
      <c r="D46" s="15"/>
      <c r="E46" s="16">
        <v>-2.6949999999999998</v>
      </c>
      <c r="F46" s="17"/>
      <c r="G46" s="18"/>
    </row>
    <row r="47" spans="1:7" x14ac:dyDescent="0.2">
      <c r="A47" s="13"/>
      <c r="B47" s="14"/>
      <c r="C47" s="15" t="s">
        <v>10</v>
      </c>
      <c r="D47" s="15"/>
      <c r="E47" s="16">
        <v>-6.03</v>
      </c>
      <c r="F47" s="17"/>
      <c r="G47" s="18"/>
    </row>
    <row r="48" spans="1:7" x14ac:dyDescent="0.2">
      <c r="A48" s="13"/>
      <c r="B48" s="14"/>
      <c r="C48" s="15" t="s">
        <v>11</v>
      </c>
      <c r="D48" s="15"/>
      <c r="E48" s="16">
        <v>-16.481999999999999</v>
      </c>
      <c r="F48" s="17"/>
      <c r="G48" s="18"/>
    </row>
    <row r="49" spans="1:7" x14ac:dyDescent="0.2">
      <c r="A49" s="13"/>
      <c r="B49" s="14"/>
      <c r="C49" s="15" t="s">
        <v>12</v>
      </c>
      <c r="D49" s="15"/>
      <c r="E49" s="16">
        <v>-2.948</v>
      </c>
      <c r="F49" s="17"/>
      <c r="G49" s="18"/>
    </row>
    <row r="50" spans="1:7" x14ac:dyDescent="0.2">
      <c r="A50" s="13"/>
      <c r="B50" s="14"/>
      <c r="C50" s="15" t="s">
        <v>13</v>
      </c>
      <c r="D50" s="15"/>
      <c r="E50" s="16">
        <v>0</v>
      </c>
      <c r="F50" s="17"/>
      <c r="G50" s="18"/>
    </row>
    <row r="51" spans="1:7" x14ac:dyDescent="0.2">
      <c r="A51" s="13"/>
      <c r="B51" s="14"/>
      <c r="C51" s="15" t="s">
        <v>14</v>
      </c>
      <c r="D51" s="15"/>
      <c r="E51" s="16">
        <v>-5.7187999999999999</v>
      </c>
      <c r="F51" s="17"/>
      <c r="G51" s="18"/>
    </row>
    <row r="52" spans="1:7" x14ac:dyDescent="0.2">
      <c r="A52" s="13"/>
      <c r="B52" s="14"/>
      <c r="C52" s="15" t="s">
        <v>15</v>
      </c>
      <c r="D52" s="15"/>
      <c r="E52" s="16">
        <v>-3.0937999999999999</v>
      </c>
      <c r="F52" s="17"/>
      <c r="G52" s="18"/>
    </row>
    <row r="53" spans="1:7" x14ac:dyDescent="0.2">
      <c r="A53" s="13"/>
      <c r="B53" s="14"/>
      <c r="C53" s="15" t="s">
        <v>16</v>
      </c>
      <c r="D53" s="15"/>
      <c r="E53" s="16">
        <v>-1.2156</v>
      </c>
      <c r="F53" s="17"/>
      <c r="G53" s="18"/>
    </row>
    <row r="54" spans="1:7" x14ac:dyDescent="0.2">
      <c r="A54" s="13"/>
      <c r="B54" s="14"/>
      <c r="C54" s="15" t="s">
        <v>17</v>
      </c>
      <c r="D54" s="15"/>
      <c r="E54" s="16">
        <v>-8.5456000000000003</v>
      </c>
      <c r="F54" s="17"/>
      <c r="G54" s="18"/>
    </row>
    <row r="55" spans="1:7" x14ac:dyDescent="0.2">
      <c r="A55" s="13"/>
      <c r="B55" s="14"/>
      <c r="C55" s="15" t="s">
        <v>18</v>
      </c>
      <c r="D55" s="15"/>
      <c r="E55" s="16">
        <v>-1.7</v>
      </c>
      <c r="F55" s="17"/>
      <c r="G55" s="18"/>
    </row>
    <row r="56" spans="1:7" ht="32" x14ac:dyDescent="0.2">
      <c r="A56" s="7">
        <v>76</v>
      </c>
      <c r="B56" s="8" t="s">
        <v>47</v>
      </c>
      <c r="C56" s="9" t="s">
        <v>48</v>
      </c>
      <c r="D56" s="10" t="s">
        <v>49</v>
      </c>
      <c r="E56" s="11">
        <v>175.09</v>
      </c>
      <c r="F56" s="11"/>
      <c r="G56" s="12">
        <f>E56*F56</f>
        <v>0</v>
      </c>
    </row>
    <row r="57" spans="1:7" x14ac:dyDescent="0.2">
      <c r="A57" s="13"/>
      <c r="B57" s="14"/>
      <c r="C57" s="15" t="s">
        <v>50</v>
      </c>
      <c r="D57" s="15"/>
      <c r="E57" s="16">
        <v>12.51</v>
      </c>
      <c r="F57" s="17"/>
      <c r="G57" s="18"/>
    </row>
    <row r="58" spans="1:7" x14ac:dyDescent="0.2">
      <c r="A58" s="13"/>
      <c r="B58" s="14"/>
      <c r="C58" s="15" t="s">
        <v>51</v>
      </c>
      <c r="D58" s="15"/>
      <c r="E58" s="16">
        <v>6.36</v>
      </c>
      <c r="F58" s="17"/>
      <c r="G58" s="18"/>
    </row>
    <row r="59" spans="1:7" x14ac:dyDescent="0.2">
      <c r="A59" s="13"/>
      <c r="B59" s="14"/>
      <c r="C59" s="15" t="s">
        <v>52</v>
      </c>
      <c r="D59" s="15"/>
      <c r="E59" s="16">
        <v>6</v>
      </c>
      <c r="F59" s="17"/>
      <c r="G59" s="18"/>
    </row>
    <row r="60" spans="1:7" x14ac:dyDescent="0.2">
      <c r="A60" s="13"/>
      <c r="B60" s="14"/>
      <c r="C60" s="15" t="s">
        <v>53</v>
      </c>
      <c r="D60" s="15"/>
      <c r="E60" s="16">
        <v>7.61</v>
      </c>
      <c r="F60" s="17"/>
      <c r="G60" s="18"/>
    </row>
    <row r="61" spans="1:7" x14ac:dyDescent="0.2">
      <c r="A61" s="13"/>
      <c r="B61" s="14"/>
      <c r="C61" s="15" t="s">
        <v>54</v>
      </c>
      <c r="D61" s="15"/>
      <c r="E61" s="16">
        <v>11.51</v>
      </c>
      <c r="F61" s="17"/>
      <c r="G61" s="18"/>
    </row>
    <row r="62" spans="1:7" x14ac:dyDescent="0.2">
      <c r="A62" s="13"/>
      <c r="B62" s="14"/>
      <c r="C62" s="15" t="s">
        <v>55</v>
      </c>
      <c r="D62" s="15"/>
      <c r="E62" s="16">
        <v>6.46</v>
      </c>
      <c r="F62" s="17"/>
      <c r="G62" s="18"/>
    </row>
    <row r="63" spans="1:7" x14ac:dyDescent="0.2">
      <c r="A63" s="13"/>
      <c r="B63" s="14"/>
      <c r="C63" s="15" t="s">
        <v>13</v>
      </c>
      <c r="D63" s="15"/>
      <c r="E63" s="16">
        <v>0</v>
      </c>
      <c r="F63" s="17"/>
      <c r="G63" s="18"/>
    </row>
    <row r="64" spans="1:7" x14ac:dyDescent="0.2">
      <c r="A64" s="13"/>
      <c r="B64" s="14"/>
      <c r="C64" s="15" t="s">
        <v>56</v>
      </c>
      <c r="D64" s="15"/>
      <c r="E64" s="16">
        <v>19.55</v>
      </c>
      <c r="F64" s="17"/>
      <c r="G64" s="18"/>
    </row>
    <row r="65" spans="1:7" x14ac:dyDescent="0.2">
      <c r="A65" s="13"/>
      <c r="B65" s="14"/>
      <c r="C65" s="15" t="s">
        <v>57</v>
      </c>
      <c r="D65" s="15"/>
      <c r="E65" s="16">
        <v>7.25</v>
      </c>
      <c r="F65" s="17"/>
      <c r="G65" s="18"/>
    </row>
    <row r="66" spans="1:7" x14ac:dyDescent="0.2">
      <c r="A66" s="13"/>
      <c r="B66" s="14"/>
      <c r="C66" s="15" t="s">
        <v>58</v>
      </c>
      <c r="D66" s="15"/>
      <c r="E66" s="16">
        <v>4.5149999999999997</v>
      </c>
      <c r="F66" s="17"/>
      <c r="G66" s="18"/>
    </row>
    <row r="67" spans="1:7" x14ac:dyDescent="0.2">
      <c r="A67" s="13"/>
      <c r="B67" s="14"/>
      <c r="C67" s="15" t="s">
        <v>59</v>
      </c>
      <c r="D67" s="15"/>
      <c r="E67" s="16">
        <v>14.555</v>
      </c>
      <c r="F67" s="17"/>
      <c r="G67" s="18"/>
    </row>
    <row r="68" spans="1:7" x14ac:dyDescent="0.2">
      <c r="A68" s="13"/>
      <c r="B68" s="14"/>
      <c r="C68" s="15" t="s">
        <v>60</v>
      </c>
      <c r="D68" s="15"/>
      <c r="E68" s="16">
        <v>5.85</v>
      </c>
      <c r="F68" s="17"/>
      <c r="G68" s="18"/>
    </row>
    <row r="69" spans="1:7" x14ac:dyDescent="0.2">
      <c r="A69" s="13"/>
      <c r="B69" s="14"/>
      <c r="C69" s="15" t="s">
        <v>61</v>
      </c>
      <c r="D69" s="15"/>
      <c r="E69" s="16">
        <v>72.92</v>
      </c>
      <c r="F69" s="17"/>
      <c r="G69" s="18"/>
    </row>
    <row r="70" spans="1:7" ht="48" x14ac:dyDescent="0.2">
      <c r="A70" s="7">
        <v>77</v>
      </c>
      <c r="B70" s="8" t="s">
        <v>62</v>
      </c>
      <c r="C70" s="9" t="s">
        <v>63</v>
      </c>
      <c r="D70" s="10" t="s">
        <v>49</v>
      </c>
      <c r="E70" s="11">
        <v>79.31</v>
      </c>
      <c r="F70" s="11"/>
      <c r="G70" s="12">
        <f>E70*F70</f>
        <v>0</v>
      </c>
    </row>
    <row r="71" spans="1:7" x14ac:dyDescent="0.2">
      <c r="A71" s="13"/>
      <c r="B71" s="14"/>
      <c r="C71" s="15" t="s">
        <v>64</v>
      </c>
      <c r="D71" s="15"/>
      <c r="E71" s="16">
        <v>12.51</v>
      </c>
      <c r="F71" s="17"/>
      <c r="G71" s="18"/>
    </row>
    <row r="72" spans="1:7" x14ac:dyDescent="0.2">
      <c r="A72" s="13"/>
      <c r="B72" s="14"/>
      <c r="C72" s="15" t="s">
        <v>65</v>
      </c>
      <c r="D72" s="15"/>
      <c r="E72" s="16">
        <v>3.86</v>
      </c>
      <c r="F72" s="17"/>
      <c r="G72" s="18"/>
    </row>
    <row r="73" spans="1:7" x14ac:dyDescent="0.2">
      <c r="A73" s="13"/>
      <c r="B73" s="14"/>
      <c r="C73" s="15" t="s">
        <v>52</v>
      </c>
      <c r="D73" s="15"/>
      <c r="E73" s="16">
        <v>6</v>
      </c>
      <c r="F73" s="17"/>
      <c r="G73" s="18"/>
    </row>
    <row r="74" spans="1:7" x14ac:dyDescent="0.2">
      <c r="A74" s="13"/>
      <c r="B74" s="14"/>
      <c r="C74" s="15" t="s">
        <v>53</v>
      </c>
      <c r="D74" s="15"/>
      <c r="E74" s="16">
        <v>7.61</v>
      </c>
      <c r="F74" s="17"/>
      <c r="G74" s="18"/>
    </row>
    <row r="75" spans="1:7" x14ac:dyDescent="0.2">
      <c r="A75" s="13"/>
      <c r="B75" s="14"/>
      <c r="C75" s="15" t="s">
        <v>54</v>
      </c>
      <c r="D75" s="15"/>
      <c r="E75" s="16">
        <v>11.51</v>
      </c>
      <c r="F75" s="17"/>
      <c r="G75" s="18"/>
    </row>
    <row r="76" spans="1:7" x14ac:dyDescent="0.2">
      <c r="A76" s="13"/>
      <c r="B76" s="14"/>
      <c r="C76" s="15" t="s">
        <v>55</v>
      </c>
      <c r="D76" s="15"/>
      <c r="E76" s="16">
        <v>6.46</v>
      </c>
      <c r="F76" s="17"/>
      <c r="G76" s="18"/>
    </row>
    <row r="77" spans="1:7" x14ac:dyDescent="0.2">
      <c r="A77" s="13"/>
      <c r="B77" s="14"/>
      <c r="C77" s="15" t="s">
        <v>13</v>
      </c>
      <c r="D77" s="15"/>
      <c r="E77" s="16">
        <v>0</v>
      </c>
      <c r="F77" s="17"/>
      <c r="G77" s="18"/>
    </row>
    <row r="78" spans="1:7" x14ac:dyDescent="0.2">
      <c r="A78" s="13"/>
      <c r="B78" s="14"/>
      <c r="C78" s="15" t="s">
        <v>66</v>
      </c>
      <c r="D78" s="15"/>
      <c r="E78" s="16">
        <v>10.4</v>
      </c>
      <c r="F78" s="17"/>
      <c r="G78" s="18"/>
    </row>
    <row r="79" spans="1:7" x14ac:dyDescent="0.2">
      <c r="A79" s="13"/>
      <c r="B79" s="14"/>
      <c r="C79" s="15" t="s">
        <v>67</v>
      </c>
      <c r="D79" s="15"/>
      <c r="E79" s="16">
        <v>5</v>
      </c>
      <c r="F79" s="17"/>
      <c r="G79" s="18"/>
    </row>
    <row r="80" spans="1:7" x14ac:dyDescent="0.2">
      <c r="A80" s="13"/>
      <c r="B80" s="14"/>
      <c r="C80" s="15" t="s">
        <v>68</v>
      </c>
      <c r="D80" s="15"/>
      <c r="E80" s="16">
        <v>2.57</v>
      </c>
      <c r="F80" s="17"/>
      <c r="G80" s="18"/>
    </row>
    <row r="81" spans="1:7" x14ac:dyDescent="0.2">
      <c r="A81" s="13"/>
      <c r="B81" s="14"/>
      <c r="C81" s="15" t="s">
        <v>69</v>
      </c>
      <c r="D81" s="15"/>
      <c r="E81" s="16">
        <v>8.34</v>
      </c>
      <c r="F81" s="17"/>
      <c r="G81" s="18"/>
    </row>
    <row r="82" spans="1:7" x14ac:dyDescent="0.2">
      <c r="A82" s="13"/>
      <c r="B82" s="14"/>
      <c r="C82" s="15" t="s">
        <v>70</v>
      </c>
      <c r="D82" s="15"/>
      <c r="E82" s="16">
        <v>5.05</v>
      </c>
      <c r="F82" s="17"/>
      <c r="G82" s="18"/>
    </row>
    <row r="83" spans="1:7" ht="48" x14ac:dyDescent="0.2">
      <c r="A83" s="7">
        <v>78</v>
      </c>
      <c r="B83" s="8" t="s">
        <v>71</v>
      </c>
      <c r="C83" s="9" t="s">
        <v>72</v>
      </c>
      <c r="D83" s="10" t="s">
        <v>5</v>
      </c>
      <c r="E83" s="11">
        <v>11.8352</v>
      </c>
      <c r="F83" s="11"/>
      <c r="G83" s="12">
        <f>E83*F83</f>
        <v>0</v>
      </c>
    </row>
    <row r="84" spans="1:7" x14ac:dyDescent="0.2">
      <c r="A84" s="13"/>
      <c r="B84" s="14"/>
      <c r="C84" s="15" t="s">
        <v>73</v>
      </c>
      <c r="D84" s="15"/>
      <c r="E84" s="16">
        <v>11.8352</v>
      </c>
      <c r="F84" s="17"/>
      <c r="G84" s="18"/>
    </row>
    <row r="85" spans="1:7" ht="64" x14ac:dyDescent="0.2">
      <c r="A85" s="7">
        <v>79</v>
      </c>
      <c r="B85" s="8" t="s">
        <v>74</v>
      </c>
      <c r="C85" s="9" t="s">
        <v>75</v>
      </c>
      <c r="D85" s="10" t="s">
        <v>5</v>
      </c>
      <c r="E85" s="11">
        <v>256.72820000000002</v>
      </c>
      <c r="F85" s="11"/>
      <c r="G85" s="12">
        <f>E85*F85</f>
        <v>0</v>
      </c>
    </row>
    <row r="86" spans="1:7" x14ac:dyDescent="0.2">
      <c r="A86" s="13"/>
      <c r="B86" s="14"/>
      <c r="C86" s="15" t="s">
        <v>76</v>
      </c>
      <c r="D86" s="15"/>
      <c r="E86" s="16">
        <v>233.3058</v>
      </c>
      <c r="F86" s="17"/>
      <c r="G86" s="18"/>
    </row>
    <row r="87" spans="1:7" x14ac:dyDescent="0.2">
      <c r="A87" s="13"/>
      <c r="B87" s="14"/>
      <c r="C87" s="15" t="s">
        <v>77</v>
      </c>
      <c r="D87" s="15"/>
      <c r="E87" s="16">
        <v>23.4224</v>
      </c>
      <c r="F87" s="17"/>
      <c r="G87" s="18"/>
    </row>
    <row r="88" spans="1:7" x14ac:dyDescent="0.2">
      <c r="A88" s="19"/>
      <c r="B88" s="20" t="s">
        <v>78</v>
      </c>
      <c r="C88" s="21" t="str">
        <f>CONCATENATE(B1," ",C1)</f>
        <v>62 Úpravy povrchů vnější</v>
      </c>
      <c r="D88" s="22"/>
      <c r="E88" s="23"/>
      <c r="F88" s="24"/>
      <c r="G88" s="25">
        <f>SUM(G1:G87)</f>
        <v>0</v>
      </c>
    </row>
  </sheetData>
  <mergeCells count="78">
    <mergeCell ref="C80:D80"/>
    <mergeCell ref="C81:D81"/>
    <mergeCell ref="C82:D82"/>
    <mergeCell ref="C84:D84"/>
    <mergeCell ref="C86:D86"/>
    <mergeCell ref="C87:D87"/>
    <mergeCell ref="C74:D74"/>
    <mergeCell ref="C75:D75"/>
    <mergeCell ref="C76:D76"/>
    <mergeCell ref="C77:D77"/>
    <mergeCell ref="C78:D78"/>
    <mergeCell ref="C79:D79"/>
    <mergeCell ref="C67:D67"/>
    <mergeCell ref="C68:D68"/>
    <mergeCell ref="C69:D69"/>
    <mergeCell ref="C71:D71"/>
    <mergeCell ref="C72:D72"/>
    <mergeCell ref="C73:D73"/>
    <mergeCell ref="C61:D61"/>
    <mergeCell ref="C62:D62"/>
    <mergeCell ref="C63:D63"/>
    <mergeCell ref="C64:D64"/>
    <mergeCell ref="C65:D65"/>
    <mergeCell ref="C66:D66"/>
    <mergeCell ref="C54:D54"/>
    <mergeCell ref="C55:D55"/>
    <mergeCell ref="C57:D57"/>
    <mergeCell ref="C58:D58"/>
    <mergeCell ref="C59:D59"/>
    <mergeCell ref="C60:D60"/>
    <mergeCell ref="C48:D48"/>
    <mergeCell ref="C49:D49"/>
    <mergeCell ref="C50:D50"/>
    <mergeCell ref="C51:D51"/>
    <mergeCell ref="C52:D52"/>
    <mergeCell ref="C53:D53"/>
    <mergeCell ref="C41:D41"/>
    <mergeCell ref="C43:D43"/>
    <mergeCell ref="C44:D44"/>
    <mergeCell ref="C45:D45"/>
    <mergeCell ref="C46:D46"/>
    <mergeCell ref="C47:D47"/>
    <mergeCell ref="C35:D35"/>
    <mergeCell ref="C36:D36"/>
    <mergeCell ref="C37:D37"/>
    <mergeCell ref="C38:D38"/>
    <mergeCell ref="C39:D39"/>
    <mergeCell ref="C40:D40"/>
    <mergeCell ref="C28:D28"/>
    <mergeCell ref="C30:D30"/>
    <mergeCell ref="C31:D31"/>
    <mergeCell ref="C32:D32"/>
    <mergeCell ref="C33:D33"/>
    <mergeCell ref="C34:D34"/>
    <mergeCell ref="C22:D22"/>
    <mergeCell ref="C23:D23"/>
    <mergeCell ref="C24:D24"/>
    <mergeCell ref="C25:D25"/>
    <mergeCell ref="C26:D26"/>
    <mergeCell ref="C27:D27"/>
    <mergeCell ref="C15:D15"/>
    <mergeCell ref="C17:D17"/>
    <mergeCell ref="C18:D18"/>
    <mergeCell ref="C19:D19"/>
    <mergeCell ref="C20:D20"/>
    <mergeCell ref="C21:D21"/>
    <mergeCell ref="C9:D9"/>
    <mergeCell ref="C10:D10"/>
    <mergeCell ref="C11:D11"/>
    <mergeCell ref="C12:D12"/>
    <mergeCell ref="C13:D13"/>
    <mergeCell ref="C14:D14"/>
    <mergeCell ref="C3:D3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Mahdal</dc:creator>
  <cp:lastModifiedBy>Jakub Mahdal</cp:lastModifiedBy>
  <dcterms:created xsi:type="dcterms:W3CDTF">2018-03-27T13:20:31Z</dcterms:created>
  <dcterms:modified xsi:type="dcterms:W3CDTF">2018-03-27T13:23:12Z</dcterms:modified>
</cp:coreProperties>
</file>