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kapitulace" sheetId="3" r:id="rId1"/>
    <sheet name="Soupis položek" sheetId="1" r:id="rId2"/>
  </sheets>
  <calcPr calcId="125725"/>
</workbook>
</file>

<file path=xl/calcChain.xml><?xml version="1.0" encoding="utf-8"?>
<calcChain xmlns="http://schemas.openxmlformats.org/spreadsheetml/2006/main">
  <c r="H41" i="1"/>
  <c r="H40"/>
  <c r="F40"/>
  <c r="H39"/>
  <c r="F39"/>
  <c r="H38"/>
  <c r="F38"/>
  <c r="H37"/>
  <c r="F37"/>
  <c r="H23"/>
  <c r="H8"/>
  <c r="H22" l="1"/>
  <c r="F22"/>
  <c r="H21"/>
  <c r="F21"/>
  <c r="H7"/>
  <c r="H6"/>
  <c r="F6"/>
  <c r="H5"/>
  <c r="H10" s="1"/>
  <c r="H36"/>
  <c r="H35"/>
  <c r="H34"/>
  <c r="H33"/>
  <c r="H20"/>
  <c r="H19"/>
  <c r="H18"/>
  <c r="F36"/>
  <c r="F35"/>
  <c r="F34"/>
  <c r="F33"/>
  <c r="F20"/>
  <c r="F19"/>
  <c r="F18"/>
  <c r="F5"/>
  <c r="H12" l="1"/>
  <c r="H11"/>
  <c r="H25"/>
  <c r="F25"/>
  <c r="F26" s="1"/>
  <c r="F27" s="1"/>
  <c r="F10"/>
  <c r="H43"/>
  <c r="F43"/>
  <c r="F44" s="1"/>
  <c r="F45" s="1"/>
  <c r="F11" l="1"/>
  <c r="F12" s="1"/>
  <c r="E4" i="3"/>
  <c r="H44" i="1"/>
  <c r="H45" s="1"/>
  <c r="E16" i="3"/>
  <c r="E10"/>
  <c r="H26" i="1"/>
  <c r="H27" s="1"/>
  <c r="E5" i="3" l="1"/>
  <c r="E6" s="1"/>
  <c r="E17"/>
  <c r="E18" s="1"/>
  <c r="E11"/>
  <c r="E12" s="1"/>
  <c r="E20"/>
  <c r="E21" l="1"/>
  <c r="E22" s="1"/>
  <c r="E25" s="1"/>
</calcChain>
</file>

<file path=xl/sharedStrings.xml><?xml version="1.0" encoding="utf-8"?>
<sst xmlns="http://schemas.openxmlformats.org/spreadsheetml/2006/main" count="93" uniqueCount="40">
  <si>
    <t>kpl</t>
  </si>
  <si>
    <t>ks</t>
  </si>
  <si>
    <t>m</t>
  </si>
  <si>
    <t xml:space="preserve"> </t>
  </si>
  <si>
    <t>Část 1 - napojení na vodovodní řad v komunikaci ukončeno vodoměrnou šachtou</t>
  </si>
  <si>
    <t>Část 2 - protlak pod Bělským potokem ukončeno armaturní šachtou</t>
  </si>
  <si>
    <t xml:space="preserve">Protlak pod potokem </t>
  </si>
  <si>
    <t>Cena/mj materiál</t>
  </si>
  <si>
    <t>Cena/mj montáže</t>
  </si>
  <si>
    <t>Část 3 - areálový rozvod od armaturní šachty</t>
  </si>
  <si>
    <t>Napojení v komunikaci + vodoměrná šachta samonosná 1000*1200*300 včetně vodoměrné sestavy a vodoměru</t>
  </si>
  <si>
    <t>Geodetické zaměření</t>
  </si>
  <si>
    <t>Celková cena část 1</t>
  </si>
  <si>
    <t>Celkem</t>
  </si>
  <si>
    <t>Celková cena část 2</t>
  </si>
  <si>
    <t>Celková cena část 3</t>
  </si>
  <si>
    <t>DPH 21%</t>
  </si>
  <si>
    <t>Armaturní šachta samonosná 1000*1200*300 - 2*uzavírací ventil DN32</t>
  </si>
  <si>
    <t>Výkopové práce, materiál, montáž</t>
  </si>
  <si>
    <t>Armaturní šachta samonosná pojezdová 1000*1200*300 - 2*uzavírací ventil DN32</t>
  </si>
  <si>
    <t>Cena na parcelu</t>
  </si>
  <si>
    <t>Počet parcel</t>
  </si>
  <si>
    <t>Výkop ve volném terénu hl. 1,2m</t>
  </si>
  <si>
    <t>Materiál cena celkem</t>
  </si>
  <si>
    <t>Montáže cena celkem</t>
  </si>
  <si>
    <t>Výkop jámy pro armaturní šachtu</t>
  </si>
  <si>
    <t>Poplatky</t>
  </si>
  <si>
    <t>Výkop ve volném terénu hl. 0,5m</t>
  </si>
  <si>
    <t>Výkop jámy pro vodoměrnou šachtu</t>
  </si>
  <si>
    <t>Vodoměrná šachta samonosná 600*600*200 včetně vodoměrné sestavy, vodoměru a T kusu 32*25*32</t>
  </si>
  <si>
    <t>Celkem bez DPH</t>
  </si>
  <si>
    <t>Celkem vč. DPH 21%</t>
  </si>
  <si>
    <t>Cena bez DPH</t>
  </si>
  <si>
    <t>Cena vč. DPH 21%</t>
  </si>
  <si>
    <t>Celková cena</t>
  </si>
  <si>
    <t>Celková cena vč. DPH 21%</t>
  </si>
  <si>
    <t>Trasa hl. 1,2m HDPE 32*2,9mm v komunikaci</t>
  </si>
  <si>
    <t>Trubka HDPE 32*2,9mm</t>
  </si>
  <si>
    <t>Trubka HDPE 32*2,9mm, včetně armatur</t>
  </si>
  <si>
    <t>Trubka HDPE 25*2,3mm, včetně armatur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</si>
</sst>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0" fontId="1" fillId="0" borderId="0" xfId="0" applyFont="1"/>
    <xf numFmtId="4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44" fontId="1" fillId="0" borderId="0" xfId="0" applyNumberFormat="1" applyFont="1"/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>
      <selection activeCell="E25" sqref="E25"/>
    </sheetView>
  </sheetViews>
  <sheetFormatPr defaultRowHeight="15"/>
  <cols>
    <col min="2" max="2" width="36.42578125" customWidth="1"/>
    <col min="5" max="5" width="15.42578125" bestFit="1" customWidth="1"/>
  </cols>
  <sheetData>
    <row r="2" spans="1:6">
      <c r="A2" s="3" t="s">
        <v>4</v>
      </c>
      <c r="B2" s="1"/>
      <c r="E2" s="2"/>
      <c r="F2" s="2"/>
    </row>
    <row r="3" spans="1:6">
      <c r="A3" s="3" t="s">
        <v>12</v>
      </c>
      <c r="B3" s="1"/>
      <c r="E3" s="2"/>
      <c r="F3" s="2"/>
    </row>
    <row r="4" spans="1:6">
      <c r="A4" s="3" t="s">
        <v>3</v>
      </c>
      <c r="B4" s="7" t="s">
        <v>32</v>
      </c>
      <c r="C4" s="7"/>
      <c r="D4" s="7"/>
      <c r="E4" s="8">
        <f>'Soupis položek'!F10+'Soupis položek'!H10</f>
        <v>0</v>
      </c>
      <c r="F4" s="2"/>
    </row>
    <row r="5" spans="1:6">
      <c r="A5" s="3"/>
      <c r="B5" s="9" t="s">
        <v>16</v>
      </c>
      <c r="C5" s="7"/>
      <c r="D5" s="7"/>
      <c r="E5" s="8">
        <f>E4*0.21</f>
        <v>0</v>
      </c>
      <c r="F5" s="2"/>
    </row>
    <row r="6" spans="1:6">
      <c r="A6" s="3"/>
      <c r="B6" s="5" t="s">
        <v>33</v>
      </c>
      <c r="C6" s="3"/>
      <c r="D6" s="3"/>
      <c r="E6" s="6">
        <f>SUM(E4:E5)</f>
        <v>0</v>
      </c>
      <c r="F6" s="2"/>
    </row>
    <row r="7" spans="1:6">
      <c r="B7" s="1"/>
      <c r="E7" s="2"/>
      <c r="F7" s="2"/>
    </row>
    <row r="8" spans="1:6">
      <c r="A8" s="3" t="s">
        <v>5</v>
      </c>
      <c r="B8" s="1"/>
      <c r="E8" s="2"/>
      <c r="F8" s="2"/>
    </row>
    <row r="9" spans="1:6">
      <c r="A9" s="3" t="s">
        <v>14</v>
      </c>
      <c r="B9" s="1"/>
      <c r="E9" s="2"/>
      <c r="F9" s="4"/>
    </row>
    <row r="10" spans="1:6">
      <c r="A10" s="3"/>
      <c r="B10" s="7" t="s">
        <v>32</v>
      </c>
      <c r="C10" s="7"/>
      <c r="D10" s="7"/>
      <c r="E10" s="8">
        <f>'Soupis položek'!F25+'Soupis položek'!H25</f>
        <v>0</v>
      </c>
      <c r="F10" s="4"/>
    </row>
    <row r="11" spans="1:6">
      <c r="A11" s="3"/>
      <c r="B11" s="9" t="s">
        <v>16</v>
      </c>
      <c r="C11" s="7"/>
      <c r="D11" s="7"/>
      <c r="E11" s="8">
        <f>E10*0.21</f>
        <v>0</v>
      </c>
      <c r="F11" s="4"/>
    </row>
    <row r="12" spans="1:6">
      <c r="A12" s="3"/>
      <c r="B12" s="5" t="s">
        <v>33</v>
      </c>
      <c r="C12" s="3"/>
      <c r="D12" s="3"/>
      <c r="E12" s="6">
        <f>SUM(E10:E11)</f>
        <v>0</v>
      </c>
      <c r="F12" s="4"/>
    </row>
    <row r="13" spans="1:6">
      <c r="B13" s="1"/>
      <c r="E13" s="2"/>
      <c r="F13" s="2"/>
    </row>
    <row r="14" spans="1:6">
      <c r="A14" s="3" t="s">
        <v>9</v>
      </c>
      <c r="B14" s="1"/>
      <c r="E14" s="2"/>
      <c r="F14" s="2"/>
    </row>
    <row r="15" spans="1:6">
      <c r="A15" s="3" t="s">
        <v>15</v>
      </c>
      <c r="B15" s="1"/>
      <c r="E15" s="2"/>
      <c r="F15" s="2"/>
    </row>
    <row r="16" spans="1:6">
      <c r="A16" s="3"/>
      <c r="B16" s="7" t="s">
        <v>32</v>
      </c>
      <c r="C16" s="7"/>
      <c r="D16" s="7"/>
      <c r="E16" s="8">
        <f>'Soupis položek'!F43+'Soupis položek'!H43</f>
        <v>0</v>
      </c>
      <c r="F16" s="2"/>
    </row>
    <row r="17" spans="1:6">
      <c r="B17" s="9" t="s">
        <v>16</v>
      </c>
      <c r="C17" s="7"/>
      <c r="D17" s="7"/>
      <c r="E17" s="8">
        <f>E16*0.21</f>
        <v>0</v>
      </c>
      <c r="F17" s="2"/>
    </row>
    <row r="18" spans="1:6">
      <c r="B18" s="5" t="s">
        <v>33</v>
      </c>
      <c r="C18" s="3"/>
      <c r="D18" s="3"/>
      <c r="E18" s="6">
        <f>SUM(E16:E17)</f>
        <v>0</v>
      </c>
      <c r="F18" s="2"/>
    </row>
    <row r="19" spans="1:6">
      <c r="B19" s="5"/>
      <c r="C19" s="3"/>
      <c r="D19" s="3"/>
      <c r="E19" s="6"/>
      <c r="F19" s="2"/>
    </row>
    <row r="20" spans="1:6">
      <c r="A20" s="3" t="s">
        <v>34</v>
      </c>
      <c r="B20" s="5"/>
      <c r="C20" s="3"/>
      <c r="D20" s="3"/>
      <c r="E20" s="6">
        <f>E16+E10+E4</f>
        <v>0</v>
      </c>
      <c r="F20" s="2"/>
    </row>
    <row r="21" spans="1:6">
      <c r="A21" s="3" t="s">
        <v>16</v>
      </c>
      <c r="B21" s="5"/>
      <c r="C21" s="3"/>
      <c r="D21" s="3"/>
      <c r="E21" s="6">
        <f>E20*0.21</f>
        <v>0</v>
      </c>
      <c r="F21" s="2"/>
    </row>
    <row r="22" spans="1:6">
      <c r="A22" s="3" t="s">
        <v>35</v>
      </c>
      <c r="B22" s="5"/>
      <c r="C22" s="3"/>
      <c r="D22" s="3"/>
      <c r="E22" s="6">
        <f>SUM(E20:E21)</f>
        <v>0</v>
      </c>
      <c r="F22" s="2"/>
    </row>
    <row r="24" spans="1:6">
      <c r="B24" s="1" t="s">
        <v>21</v>
      </c>
      <c r="E24">
        <v>51</v>
      </c>
    </row>
    <row r="25" spans="1:6">
      <c r="B25" s="1" t="s">
        <v>20</v>
      </c>
      <c r="E25" s="2">
        <f>E22/E24</f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opLeftCell="A19" workbookViewId="0">
      <selection activeCell="G33" sqref="G33:G41"/>
    </sheetView>
  </sheetViews>
  <sheetFormatPr defaultRowHeight="15"/>
  <cols>
    <col min="2" max="2" width="37" style="1" customWidth="1"/>
    <col min="5" max="5" width="14" style="2" bestFit="1" customWidth="1"/>
    <col min="6" max="6" width="15.42578125" style="2" bestFit="1" customWidth="1"/>
    <col min="7" max="7" width="14" style="2" bestFit="1" customWidth="1"/>
    <col min="8" max="8" width="15.42578125" style="2" bestFit="1" customWidth="1"/>
  </cols>
  <sheetData>
    <row r="1" spans="1:8">
      <c r="A1" t="s">
        <v>3</v>
      </c>
    </row>
    <row r="2" spans="1:8">
      <c r="A2" s="3" t="s">
        <v>4</v>
      </c>
    </row>
    <row r="3" spans="1:8">
      <c r="B3" s="1" t="s">
        <v>18</v>
      </c>
    </row>
    <row r="4" spans="1:8" ht="30">
      <c r="A4" t="s">
        <v>3</v>
      </c>
      <c r="E4" s="4" t="s">
        <v>7</v>
      </c>
      <c r="F4" s="4" t="s">
        <v>23</v>
      </c>
      <c r="G4" s="4" t="s">
        <v>8</v>
      </c>
      <c r="H4" s="4" t="s">
        <v>24</v>
      </c>
    </row>
    <row r="5" spans="1:8" ht="45">
      <c r="A5">
        <v>1</v>
      </c>
      <c r="B5" s="1" t="s">
        <v>10</v>
      </c>
      <c r="C5">
        <v>1</v>
      </c>
      <c r="D5" t="s">
        <v>0</v>
      </c>
      <c r="F5" s="2">
        <f>E5*C5</f>
        <v>0</v>
      </c>
      <c r="H5" s="2">
        <f>G5*C5</f>
        <v>0</v>
      </c>
    </row>
    <row r="6" spans="1:8" ht="30">
      <c r="A6">
        <v>2</v>
      </c>
      <c r="B6" s="1" t="s">
        <v>36</v>
      </c>
      <c r="C6">
        <v>6.5</v>
      </c>
      <c r="D6" t="s">
        <v>2</v>
      </c>
      <c r="F6" s="2">
        <f t="shared" ref="F6" si="0">E6*C6</f>
        <v>0</v>
      </c>
      <c r="H6" s="2">
        <f>G6*C6</f>
        <v>0</v>
      </c>
    </row>
    <row r="7" spans="1:8">
      <c r="A7">
        <v>3</v>
      </c>
      <c r="B7" s="1" t="s">
        <v>11</v>
      </c>
      <c r="C7">
        <v>1</v>
      </c>
      <c r="D7" t="s">
        <v>0</v>
      </c>
      <c r="H7" s="2">
        <f>G7*C7</f>
        <v>0</v>
      </c>
    </row>
    <row r="8" spans="1:8">
      <c r="A8">
        <v>3</v>
      </c>
      <c r="B8" s="1" t="s">
        <v>26</v>
      </c>
      <c r="C8">
        <v>1</v>
      </c>
      <c r="D8" t="s">
        <v>0</v>
      </c>
      <c r="H8" s="2">
        <f>G8*C8</f>
        <v>0</v>
      </c>
    </row>
    <row r="10" spans="1:8">
      <c r="B10" s="5" t="s">
        <v>30</v>
      </c>
      <c r="C10" s="3"/>
      <c r="D10" s="3"/>
      <c r="E10" s="6"/>
      <c r="F10" s="6">
        <f>SUM(F5:F9)</f>
        <v>0</v>
      </c>
      <c r="G10" s="6" t="s">
        <v>3</v>
      </c>
      <c r="H10" s="6">
        <f>SUM(H5:H9)</f>
        <v>0</v>
      </c>
    </row>
    <row r="11" spans="1:8">
      <c r="B11" s="5" t="s">
        <v>16</v>
      </c>
      <c r="C11" s="3"/>
      <c r="D11" s="3"/>
      <c r="E11" s="6"/>
      <c r="F11" s="6">
        <f>F10*0.21</f>
        <v>0</v>
      </c>
      <c r="G11" s="6"/>
      <c r="H11" s="6">
        <f>H10*0.21</f>
        <v>0</v>
      </c>
    </row>
    <row r="12" spans="1:8">
      <c r="B12" s="5" t="s">
        <v>31</v>
      </c>
      <c r="C12" s="3"/>
      <c r="D12" s="3"/>
      <c r="E12" s="6"/>
      <c r="F12" s="6">
        <f>SUM(F10:F11)</f>
        <v>0</v>
      </c>
      <c r="G12" s="6"/>
      <c r="H12" s="6">
        <f>SUM(H10:H11)</f>
        <v>0</v>
      </c>
    </row>
    <row r="13" spans="1:8">
      <c r="B13" s="5"/>
      <c r="C13" s="3"/>
      <c r="D13" s="3"/>
      <c r="E13" s="6"/>
      <c r="F13" s="6"/>
      <c r="G13" s="6"/>
      <c r="H13" s="6"/>
    </row>
    <row r="15" spans="1:8">
      <c r="A15" s="3" t="s">
        <v>5</v>
      </c>
    </row>
    <row r="16" spans="1:8">
      <c r="B16" s="1" t="s">
        <v>18</v>
      </c>
    </row>
    <row r="17" spans="1:8" ht="30">
      <c r="A17" t="s">
        <v>3</v>
      </c>
      <c r="E17" s="4" t="s">
        <v>7</v>
      </c>
      <c r="F17" s="4" t="s">
        <v>23</v>
      </c>
      <c r="G17" s="4" t="s">
        <v>8</v>
      </c>
      <c r="H17" s="4" t="s">
        <v>24</v>
      </c>
    </row>
    <row r="18" spans="1:8">
      <c r="A18">
        <v>1</v>
      </c>
      <c r="B18" s="1" t="s">
        <v>6</v>
      </c>
      <c r="C18">
        <v>6</v>
      </c>
      <c r="D18" t="s">
        <v>2</v>
      </c>
      <c r="F18" s="2">
        <f>E18*C18</f>
        <v>0</v>
      </c>
      <c r="H18" s="2">
        <f>G18*C18</f>
        <v>0</v>
      </c>
    </row>
    <row r="19" spans="1:8">
      <c r="A19">
        <v>2</v>
      </c>
      <c r="B19" s="1" t="s">
        <v>37</v>
      </c>
      <c r="C19">
        <v>69</v>
      </c>
      <c r="D19" t="s">
        <v>2</v>
      </c>
      <c r="F19" s="2">
        <f t="shared" ref="F19:F20" si="1">E19*C19</f>
        <v>0</v>
      </c>
      <c r="H19" s="2">
        <f>G19*C19</f>
        <v>0</v>
      </c>
    </row>
    <row r="20" spans="1:8" ht="30">
      <c r="A20">
        <v>3</v>
      </c>
      <c r="B20" s="1" t="s">
        <v>17</v>
      </c>
      <c r="C20">
        <v>1</v>
      </c>
      <c r="D20" t="s">
        <v>1</v>
      </c>
      <c r="F20" s="2">
        <f t="shared" si="1"/>
        <v>0</v>
      </c>
      <c r="H20" s="2">
        <f>G20*C20</f>
        <v>0</v>
      </c>
    </row>
    <row r="21" spans="1:8">
      <c r="A21">
        <v>4</v>
      </c>
      <c r="B21" s="1" t="s">
        <v>22</v>
      </c>
      <c r="C21">
        <v>69</v>
      </c>
      <c r="D21" t="s">
        <v>2</v>
      </c>
      <c r="F21" s="2">
        <f t="shared" ref="F21:F22" si="2">E21*C21</f>
        <v>0</v>
      </c>
      <c r="H21" s="2">
        <f t="shared" ref="H21:H22" si="3">G21*C21</f>
        <v>0</v>
      </c>
    </row>
    <row r="22" spans="1:8">
      <c r="A22">
        <v>5</v>
      </c>
      <c r="B22" s="1" t="s">
        <v>25</v>
      </c>
      <c r="C22">
        <v>1</v>
      </c>
      <c r="D22" t="s">
        <v>1</v>
      </c>
      <c r="F22" s="2">
        <f t="shared" si="2"/>
        <v>0</v>
      </c>
      <c r="H22" s="2">
        <f t="shared" si="3"/>
        <v>0</v>
      </c>
    </row>
    <row r="23" spans="1:8">
      <c r="A23">
        <v>6</v>
      </c>
      <c r="B23" s="1" t="s">
        <v>11</v>
      </c>
      <c r="C23">
        <v>1</v>
      </c>
      <c r="D23" t="s">
        <v>0</v>
      </c>
      <c r="H23" s="2">
        <f>G23*C23</f>
        <v>0</v>
      </c>
    </row>
    <row r="25" spans="1:8">
      <c r="B25" s="5" t="s">
        <v>13</v>
      </c>
      <c r="C25" s="3"/>
      <c r="D25" s="3"/>
      <c r="E25" s="6"/>
      <c r="F25" s="6">
        <f>SUM(F18:F24)</f>
        <v>0</v>
      </c>
      <c r="G25" s="6" t="s">
        <v>3</v>
      </c>
      <c r="H25" s="6">
        <f>SUM(H18:H24)</f>
        <v>0</v>
      </c>
    </row>
    <row r="26" spans="1:8">
      <c r="B26" s="5" t="s">
        <v>16</v>
      </c>
      <c r="C26" s="3"/>
      <c r="D26" s="3"/>
      <c r="E26" s="6"/>
      <c r="F26" s="6">
        <f>F25*0.21</f>
        <v>0</v>
      </c>
      <c r="G26" s="6"/>
      <c r="H26" s="6">
        <f>H25*0.21</f>
        <v>0</v>
      </c>
    </row>
    <row r="27" spans="1:8">
      <c r="B27" s="5" t="s">
        <v>31</v>
      </c>
      <c r="C27" s="3"/>
      <c r="D27" s="3"/>
      <c r="E27" s="6"/>
      <c r="F27" s="6">
        <f>SUM(F25:F26)</f>
        <v>0</v>
      </c>
      <c r="G27" s="6"/>
      <c r="H27" s="6">
        <f>SUM(H25:H26)</f>
        <v>0</v>
      </c>
    </row>
    <row r="28" spans="1:8">
      <c r="B28" s="5"/>
      <c r="C28" s="3"/>
      <c r="D28" s="3"/>
      <c r="E28" s="6"/>
      <c r="F28" s="6"/>
      <c r="G28" s="6"/>
      <c r="H28" s="6"/>
    </row>
    <row r="30" spans="1:8">
      <c r="A30" s="3" t="s">
        <v>9</v>
      </c>
    </row>
    <row r="31" spans="1:8">
      <c r="B31" s="1" t="s">
        <v>18</v>
      </c>
    </row>
    <row r="32" spans="1:8" ht="30">
      <c r="A32" t="s">
        <v>3</v>
      </c>
      <c r="E32" s="4" t="s">
        <v>7</v>
      </c>
      <c r="F32" s="4" t="s">
        <v>23</v>
      </c>
      <c r="G32" s="4" t="s">
        <v>8</v>
      </c>
      <c r="H32" s="4" t="s">
        <v>24</v>
      </c>
    </row>
    <row r="33" spans="1:8">
      <c r="A33">
        <v>1</v>
      </c>
      <c r="B33" s="1" t="s">
        <v>38</v>
      </c>
      <c r="C33">
        <v>465</v>
      </c>
      <c r="D33" t="s">
        <v>2</v>
      </c>
      <c r="F33" s="2">
        <f>E33*C33</f>
        <v>0</v>
      </c>
      <c r="H33" s="2">
        <f>G33*C33</f>
        <v>0</v>
      </c>
    </row>
    <row r="34" spans="1:8">
      <c r="A34">
        <v>2</v>
      </c>
      <c r="B34" s="1" t="s">
        <v>39</v>
      </c>
      <c r="C34">
        <v>210</v>
      </c>
      <c r="D34" t="s">
        <v>2</v>
      </c>
      <c r="F34" s="2">
        <f t="shared" ref="F34:F38" si="4">E34*C34</f>
        <v>0</v>
      </c>
      <c r="H34" s="2">
        <f>G34*C34</f>
        <v>0</v>
      </c>
    </row>
    <row r="35" spans="1:8" ht="45">
      <c r="A35">
        <v>3</v>
      </c>
      <c r="B35" s="1" t="s">
        <v>29</v>
      </c>
      <c r="C35">
        <v>51</v>
      </c>
      <c r="D35" t="s">
        <v>1</v>
      </c>
      <c r="F35" s="2">
        <f t="shared" si="4"/>
        <v>0</v>
      </c>
      <c r="H35" s="2">
        <f>G35*C35</f>
        <v>0</v>
      </c>
    </row>
    <row r="36" spans="1:8" ht="30">
      <c r="A36">
        <v>4</v>
      </c>
      <c r="B36" s="1" t="s">
        <v>19</v>
      </c>
      <c r="C36">
        <v>2</v>
      </c>
      <c r="D36" t="s">
        <v>1</v>
      </c>
      <c r="F36" s="2">
        <f t="shared" si="4"/>
        <v>0</v>
      </c>
      <c r="H36" s="2">
        <f>G36*C36</f>
        <v>0</v>
      </c>
    </row>
    <row r="37" spans="1:8">
      <c r="A37">
        <v>5</v>
      </c>
      <c r="B37" s="1" t="s">
        <v>22</v>
      </c>
      <c r="C37">
        <v>196</v>
      </c>
      <c r="D37" t="s">
        <v>2</v>
      </c>
      <c r="F37" s="2">
        <f t="shared" si="4"/>
        <v>0</v>
      </c>
      <c r="H37" s="2">
        <f t="shared" ref="H37:H38" si="5">G37*C37</f>
        <v>0</v>
      </c>
    </row>
    <row r="38" spans="1:8">
      <c r="A38">
        <v>6</v>
      </c>
      <c r="B38" s="1" t="s">
        <v>27</v>
      </c>
      <c r="C38">
        <v>580</v>
      </c>
      <c r="D38" t="s">
        <v>1</v>
      </c>
      <c r="F38" s="2">
        <f t="shared" si="4"/>
        <v>0</v>
      </c>
      <c r="H38" s="2">
        <f t="shared" si="5"/>
        <v>0</v>
      </c>
    </row>
    <row r="39" spans="1:8">
      <c r="A39">
        <v>7</v>
      </c>
      <c r="B39" s="1" t="s">
        <v>25</v>
      </c>
      <c r="C39">
        <v>2</v>
      </c>
      <c r="D39" t="s">
        <v>1</v>
      </c>
      <c r="F39" s="2">
        <f t="shared" ref="F39" si="6">E39*C39</f>
        <v>0</v>
      </c>
      <c r="H39" s="2">
        <f t="shared" ref="H39" si="7">G39*C39</f>
        <v>0</v>
      </c>
    </row>
    <row r="40" spans="1:8">
      <c r="A40">
        <v>8</v>
      </c>
      <c r="B40" s="1" t="s">
        <v>28</v>
      </c>
      <c r="C40">
        <v>51</v>
      </c>
      <c r="D40" t="s">
        <v>1</v>
      </c>
      <c r="F40" s="2">
        <f t="shared" ref="F40" si="8">E40*C40</f>
        <v>0</v>
      </c>
      <c r="H40" s="2">
        <f t="shared" ref="H40" si="9">G40*C40</f>
        <v>0</v>
      </c>
    </row>
    <row r="41" spans="1:8">
      <c r="A41">
        <v>9</v>
      </c>
      <c r="B41" s="1" t="s">
        <v>11</v>
      </c>
      <c r="C41">
        <v>1</v>
      </c>
      <c r="D41" t="s">
        <v>0</v>
      </c>
      <c r="H41" s="2">
        <f>G41*C41</f>
        <v>0</v>
      </c>
    </row>
    <row r="43" spans="1:8">
      <c r="B43" s="5" t="s">
        <v>13</v>
      </c>
      <c r="C43" s="3"/>
      <c r="D43" s="3"/>
      <c r="E43" s="6"/>
      <c r="F43" s="6">
        <f>SUM(F33:F42)</f>
        <v>0</v>
      </c>
      <c r="G43" s="6" t="s">
        <v>3</v>
      </c>
      <c r="H43" s="6">
        <f>SUM(H33:H42)</f>
        <v>0</v>
      </c>
    </row>
    <row r="44" spans="1:8">
      <c r="B44" s="5" t="s">
        <v>16</v>
      </c>
      <c r="C44" s="3"/>
      <c r="D44" s="3"/>
      <c r="E44" s="6"/>
      <c r="F44" s="6">
        <f>F43*0.21</f>
        <v>0</v>
      </c>
      <c r="G44" s="6"/>
      <c r="H44" s="6">
        <f>H43*0.21</f>
        <v>0</v>
      </c>
    </row>
    <row r="45" spans="1:8">
      <c r="B45" s="5" t="s">
        <v>31</v>
      </c>
      <c r="C45" s="3"/>
      <c r="D45" s="3"/>
      <c r="E45" s="6"/>
      <c r="F45" s="6">
        <f>SUM(F43:F44)</f>
        <v>0</v>
      </c>
      <c r="G45" s="6"/>
      <c r="H45" s="6">
        <f>SUM(H43:H44)</f>
        <v>0</v>
      </c>
    </row>
  </sheetData>
  <pageMargins left="0.70866141732283472" right="0.70866141732283472" top="0.52" bottom="0.28999999999999998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</vt:lpstr>
      <vt:lpstr>Soupis položek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T1650</dc:creator>
  <cp:lastModifiedBy>Dell T1650</cp:lastModifiedBy>
  <cp:lastPrinted>2019-07-22T08:08:21Z</cp:lastPrinted>
  <dcterms:created xsi:type="dcterms:W3CDTF">2019-04-01T07:24:29Z</dcterms:created>
  <dcterms:modified xsi:type="dcterms:W3CDTF">2019-07-31T13:12:18Z</dcterms:modified>
</cp:coreProperties>
</file>