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3035" windowHeight="8955" tabRatio="979" firstSheet="1" activeTab="1"/>
  </bookViews>
  <sheets>
    <sheet name="01 - E1.1 - ARCHITEKTÚRA A STAV" sheetId="2" r:id="rId1"/>
    <sheet name="05 - E.1.5. Technológia fontány" sheetId="6" r:id="rId2"/>
  </sheets>
  <definedNames>
    <definedName name="_xlnm.Print_Titles" localSheetId="0">'01 - E1.1 - ARCHITEKTÚRA A STAV'!$11:$13</definedName>
    <definedName name="_xlnm.Print_Titles" localSheetId="1">'05 - E.1.5. Technológia fontány'!$11:$13</definedName>
  </definedNames>
  <calcPr calcId="125725" iterateCount="1"/>
</workbook>
</file>

<file path=xl/calcChain.xml><?xml version="1.0" encoding="utf-8"?>
<calcChain xmlns="http://schemas.openxmlformats.org/spreadsheetml/2006/main">
  <c r="G126" i="6"/>
  <c r="G122"/>
  <c r="G118"/>
  <c r="G114"/>
  <c r="G110"/>
  <c r="G106"/>
  <c r="G102"/>
  <c r="G98"/>
  <c r="G94"/>
  <c r="G90"/>
  <c r="G86"/>
  <c r="G82"/>
  <c r="G78"/>
  <c r="G74"/>
  <c r="G70"/>
  <c r="G66"/>
  <c r="G62"/>
  <c r="G58"/>
  <c r="G54"/>
  <c r="G50"/>
  <c r="G46"/>
  <c r="G42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G47"/>
  <c r="G48"/>
  <c r="G49"/>
  <c r="G51"/>
  <c r="G52"/>
  <c r="G53"/>
  <c r="G55"/>
  <c r="G56"/>
  <c r="G57"/>
  <c r="G59"/>
  <c r="G60"/>
  <c r="G61"/>
  <c r="G63"/>
  <c r="G64"/>
  <c r="G65"/>
  <c r="G67"/>
  <c r="G68"/>
  <c r="G69"/>
  <c r="G71"/>
  <c r="G72"/>
  <c r="G73"/>
  <c r="G75"/>
  <c r="G76"/>
  <c r="G77"/>
  <c r="G79"/>
  <c r="G80"/>
  <c r="G81"/>
  <c r="G83"/>
  <c r="G84"/>
  <c r="G85"/>
  <c r="G87"/>
  <c r="G88"/>
  <c r="G89"/>
  <c r="G91"/>
  <c r="G92"/>
  <c r="G93"/>
  <c r="G95"/>
  <c r="G96"/>
  <c r="G97"/>
  <c r="G99"/>
  <c r="G100"/>
  <c r="G101"/>
  <c r="G103"/>
  <c r="G104"/>
  <c r="G105"/>
  <c r="G107"/>
  <c r="G108"/>
  <c r="G109"/>
  <c r="G111"/>
  <c r="G112"/>
  <c r="G113"/>
  <c r="G115"/>
  <c r="G116"/>
  <c r="G117"/>
  <c r="G119"/>
  <c r="G120"/>
  <c r="G121"/>
  <c r="G123"/>
  <c r="G124"/>
  <c r="G125"/>
  <c r="G127"/>
  <c r="G128"/>
  <c r="G15"/>
  <c r="G72" i="2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7"/>
  <c r="G58"/>
  <c r="G59"/>
  <c r="G60"/>
  <c r="G61"/>
  <c r="G62"/>
  <c r="G63"/>
  <c r="G64"/>
  <c r="G65"/>
  <c r="G67"/>
  <c r="G68"/>
  <c r="G69"/>
  <c r="G70"/>
  <c r="G74"/>
  <c r="G75"/>
  <c r="G77"/>
  <c r="G79"/>
  <c r="G80"/>
  <c r="G81"/>
  <c r="G82"/>
  <c r="G84"/>
  <c r="G85"/>
  <c r="G87"/>
  <c r="G88"/>
  <c r="G89"/>
  <c r="G90"/>
  <c r="G91"/>
  <c r="G92"/>
  <c r="G93"/>
  <c r="G94"/>
  <c r="G95"/>
  <c r="G96"/>
  <c r="G97"/>
  <c r="G98"/>
  <c r="G99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2"/>
  <c r="G123"/>
  <c r="G124"/>
  <c r="G125"/>
  <c r="G126"/>
  <c r="G127"/>
  <c r="G128"/>
  <c r="G129"/>
  <c r="G130"/>
  <c r="G131"/>
  <c r="G134"/>
  <c r="G135"/>
  <c r="G138"/>
  <c r="G140"/>
  <c r="G141"/>
  <c r="G142"/>
  <c r="G144"/>
  <c r="G145"/>
  <c r="G146"/>
  <c r="G147"/>
  <c r="G148"/>
  <c r="G149"/>
  <c r="G153"/>
  <c r="G154"/>
  <c r="G156"/>
  <c r="G15"/>
  <c r="G157" s="1"/>
  <c r="G129" i="6" l="1"/>
</calcChain>
</file>

<file path=xl/sharedStrings.xml><?xml version="1.0" encoding="utf-8"?>
<sst xmlns="http://schemas.openxmlformats.org/spreadsheetml/2006/main" count="677" uniqueCount="431">
  <si>
    <t>Ostatné</t>
  </si>
  <si>
    <t>ZADANIE</t>
  </si>
  <si>
    <t>Stavba:   Obnova časti Námestia slobody v Prievidzi</t>
  </si>
  <si>
    <t xml:space="preserve">Objekt:   E1.1 - ARCHITEKTÚRA A STAVEBNÉ RIEŠENIE
</t>
  </si>
  <si>
    <t xml:space="preserve">Objednávateľ:   Mesto Prievidza, Námestie slobody 14, 971 01 </t>
  </si>
  <si>
    <t xml:space="preserve">Zhotoviteľ:   </t>
  </si>
  <si>
    <t>Spracoval:   I.Mokrý</t>
  </si>
  <si>
    <t>Miesto:  Prievidza</t>
  </si>
  <si>
    <t>Dátum:   29.4.2014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</si>
  <si>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</si>
  <si>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</si>
  <si>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</si>
  <si>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</si>
  <si>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</si>
  <si>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</si>
  <si>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</si>
  <si>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</si>
  <si>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</si>
  <si>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</si>
  <si>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</si>
  <si>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</si>
  <si>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</si>
  <si>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</si>
  <si>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</si>
  <si>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</si>
  <si>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</si>
  <si>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113105111</t>
  </si>
  <si>
    <t xml:space="preserve">Rozoberanie dlažby z lomového kameňa, kladených na sucho,  -0,48000t   </t>
  </si>
  <si>
    <t>m2</t>
  </si>
  <si>
    <t>113106121</t>
  </si>
  <si>
    <t xml:space="preserve">Rozoberanie dlažby, z betónových alebo kamenin. dlaždíc, dosiek alebo tvaroviek,  -0,13800t   </t>
  </si>
  <si>
    <t>113107112</t>
  </si>
  <si>
    <t xml:space="preserve">Odstránenie krytu v ploche do 200m2 z kameniva ťaženého, hr.100-200mm,  -0,24000t   </t>
  </si>
  <si>
    <t>113107141</t>
  </si>
  <si>
    <t xml:space="preserve">Odstránenie  krytuv ploche do 200 m2 asfaltového, hr. vrstvy do 50 mm,  -0,09800t   </t>
  </si>
  <si>
    <t>113202111</t>
  </si>
  <si>
    <t xml:space="preserve">Vytrhanie obrúb kamenných, s vybúraním lôžka, z krajníkov alebo obrubníkov stojatých,  -0,14500t   </t>
  </si>
  <si>
    <t>m</t>
  </si>
  <si>
    <t>121101111</t>
  </si>
  <si>
    <t xml:space="preserve">Odstránenie ornice s vodor. premiestn. na hromady, so zložením na vzdialenosť do 100 m a do 100m3   </t>
  </si>
  <si>
    <t>m3</t>
  </si>
  <si>
    <t>122201102</t>
  </si>
  <si>
    <t xml:space="preserve">Odkopávka a prekopávka nezapažená v hornine 3, nad 100 do 1000 m3   </t>
  </si>
  <si>
    <t>122201109</t>
  </si>
  <si>
    <t xml:space="preserve">Odkopávky a prekopávky nezapažené. Príplatok k cenám za lepivosť horniny 3   </t>
  </si>
  <si>
    <t>131201101</t>
  </si>
  <si>
    <t xml:space="preserve">Výkop nezapaženej jamy v hornine 3, do 100 m3   </t>
  </si>
  <si>
    <t>131201109</t>
  </si>
  <si>
    <t xml:space="preserve">Hĺbenie nezapažených jám a zárezov. Príplatok za lepivosť horniny 3   </t>
  </si>
  <si>
    <t>132201101</t>
  </si>
  <si>
    <t xml:space="preserve">Výkop ryhy do šírky 600 mm v horn.3 do 100 m3   </t>
  </si>
  <si>
    <t>132201109</t>
  </si>
  <si>
    <t xml:space="preserve">Príplatok k cene za lepivosť pri hĺbení rýh šírky do 600 mm zapažených i nezapažených s urovnaním dna v hornine 3   </t>
  </si>
  <si>
    <t>162201102</t>
  </si>
  <si>
    <t xml:space="preserve">Vodorovné premiestnenie výkopku z horniny 1-4 nad 20-50m   </t>
  </si>
  <si>
    <t>162501122</t>
  </si>
  <si>
    <t xml:space="preserve">Vodorovné premiestnenie výkopku  po spevnenej ceste z  horniny tr.1-4  v množstve nad 100 do 1000 m3 na vzdialenosť do 3000 m   </t>
  </si>
  <si>
    <t>167101101</t>
  </si>
  <si>
    <t xml:space="preserve">Nakladanie neuľahnutého výkopku z hornín tr.1-4 do 100 m3   </t>
  </si>
  <si>
    <t>171101105</t>
  </si>
  <si>
    <t xml:space="preserve">Uloženie sypaniny do násypu  súdržnej horniny s mierou zhutnenia nad 103 % podľa Proctor-Standard   </t>
  </si>
  <si>
    <t>171201202</t>
  </si>
  <si>
    <t xml:space="preserve">Uloženie sypaniny na skládky nad 100 do 1000 m3   </t>
  </si>
  <si>
    <t>171209002</t>
  </si>
  <si>
    <t xml:space="preserve">Poplatok za skladovanie - zemina a kamenivo (17 05) ostatné   </t>
  </si>
  <si>
    <t>t</t>
  </si>
  <si>
    <t>174101001</t>
  </si>
  <si>
    <t xml:space="preserve">Zásyp sypaninou so zhutnením jám, šachiet, rýh, zárezov alebo okolo objektov do 100 m3   </t>
  </si>
  <si>
    <t>181101102</t>
  </si>
  <si>
    <t xml:space="preserve">Úprava pláne v zárezoch v hornine 1-4 so zhutnením   </t>
  </si>
  <si>
    <t>181301103</t>
  </si>
  <si>
    <t xml:space="preserve">Rozprestretie ornice v rovine , plocha do 500 m2,hr.do 200 mm   </t>
  </si>
  <si>
    <t xml:space="preserve">Zakladanie   </t>
  </si>
  <si>
    <t>215901101</t>
  </si>
  <si>
    <t xml:space="preserve">Zhutnenie podložia z rastlej horniny 1 až 4 pod násypy, z hornina súdržných do 92 % PS a nesúdržných   </t>
  </si>
  <si>
    <t>271573001</t>
  </si>
  <si>
    <t xml:space="preserve">Násyp pod základové  konštrukcie so zhutnením zo štrkopiesku fr.0-32 mm   </t>
  </si>
  <si>
    <t>273313611</t>
  </si>
  <si>
    <t xml:space="preserve">Betón základových dosiek, prostý tr.C 16/20   </t>
  </si>
  <si>
    <t>273321312</t>
  </si>
  <si>
    <t xml:space="preserve">Betón základových dosiek, železový (bez výstuže), tr.C 20/25   </t>
  </si>
  <si>
    <t>273321511</t>
  </si>
  <si>
    <t xml:space="preserve">Betón základových dosiek, železový (bez výstuže), vodostavebný tr.C 30/37  XC2, XF3   </t>
  </si>
  <si>
    <t>273351217</t>
  </si>
  <si>
    <t xml:space="preserve">Debnenie základových dosiek, zhotovenie-tradičné   </t>
  </si>
  <si>
    <t>273351218</t>
  </si>
  <si>
    <t xml:space="preserve">Debnenie základových dosiek, odstránenie-tradičné   </t>
  </si>
  <si>
    <t>273361821</t>
  </si>
  <si>
    <t xml:space="preserve">Výstuž základových dosiek z ocele 10505   </t>
  </si>
  <si>
    <t>273362021</t>
  </si>
  <si>
    <t xml:space="preserve">Výstuž základových dosiek zo zvár. sietí KARI   </t>
  </si>
  <si>
    <t>274313612</t>
  </si>
  <si>
    <t xml:space="preserve">Betón základových pásov, prostý tr.C 20/25   </t>
  </si>
  <si>
    <t>279100001</t>
  </si>
  <si>
    <t xml:space="preserve">Prestup v základoch z vláknocem. rúr PFR-Permur dĺžky do 250 mm, vn. pr. 80 mm, potrubie vonk.pr. 20-40 mm (bez sady PDE-Permur)   </t>
  </si>
  <si>
    <t>ks</t>
  </si>
  <si>
    <t>279100011</t>
  </si>
  <si>
    <t xml:space="preserve">Prestup v základoch z vláknocem. rúr PFR-Permur dĺžky do 250 mm, vn. pr. 100 mm, potrubie vonk.pr. 20-65 mm (bez sady PDE-Permur)   </t>
  </si>
  <si>
    <t>279100012</t>
  </si>
  <si>
    <t xml:space="preserve">Prestup v základoch z vláknocem. rúr PFR-Permur dĺžky do 300 mm, vn. pr. 100 mm, potrubie vonk.pr. 20-65 mm (bez sady PDE-Permur)   </t>
  </si>
  <si>
    <t>279100021</t>
  </si>
  <si>
    <t xml:space="preserve">Prestup v základoch z vláknocem. rúr PFR-Permur dĺžky do 250 mm, vn. pr. 125 mm, potrubie vonk.pr. 57-78 mm (bez sady PDE-Permur)   </t>
  </si>
  <si>
    <t>279100031</t>
  </si>
  <si>
    <t xml:space="preserve">Prestup v základoch z vláknocem. rúr PFR-Permur dĺžky do 250 mm, vn. pr. 150 mm, potrubie vonk.pr. 78-111 mm (bez sady PDE-Permur)   </t>
  </si>
  <si>
    <t>279100051</t>
  </si>
  <si>
    <t xml:space="preserve">Prestup v základoch z vláknocem. rúr PFR-Permur dĺžky do 250 mm, vn. pr. 250 mm, potrubie vonk.pr. 142-187 mm (bez sady PDE-Permur)   </t>
  </si>
  <si>
    <t>279321511</t>
  </si>
  <si>
    <t xml:space="preserve">Betón základových múrov, železový (bez výstuže), vodostavebný tr.C 30/37  XC2, XF3   </t>
  </si>
  <si>
    <t>279351101</t>
  </si>
  <si>
    <t xml:space="preserve">Debnenie základových múrov jednostranné zhotovenie-dielce   </t>
  </si>
  <si>
    <t>279351102</t>
  </si>
  <si>
    <t xml:space="preserve">Debnenie základových múrov jednostranné odstránenie-dielce   </t>
  </si>
  <si>
    <t xml:space="preserve">Vodorovné konštrukcie   </t>
  </si>
  <si>
    <t>434121415</t>
  </si>
  <si>
    <t xml:space="preserve">Osadzovanie schodiskových stupňov kamenných na schodnice, brúsených   </t>
  </si>
  <si>
    <t>5838523100</t>
  </si>
  <si>
    <t xml:space="preserve">Kamenný stupeň v. 195mm masív rozmer podľa projektu   </t>
  </si>
  <si>
    <t>58385231001</t>
  </si>
  <si>
    <t xml:space="preserve">Kamenný stupeň v. 345mm masív rozmer podľa projektu   </t>
  </si>
  <si>
    <t>434121415.1R</t>
  </si>
  <si>
    <t xml:space="preserve">Osadzovanie schodiskových stupňov kamenných na schodnice, brúsených atypických   </t>
  </si>
  <si>
    <t>58385231002</t>
  </si>
  <si>
    <t xml:space="preserve">Kamenný stupeň premenlivej výšky masív rozmer podľa projektu   </t>
  </si>
  <si>
    <t>451541111</t>
  </si>
  <si>
    <t xml:space="preserve">Lôžko pod potrubie, stoky a drobné objekty, v otvorenom výkope zo štrkodrvy 0-63 mm   </t>
  </si>
  <si>
    <t>452311131</t>
  </si>
  <si>
    <t xml:space="preserve">Dosky, bloky, sedlá z betónu v otvorenom výkope tr.C 12/15   </t>
  </si>
  <si>
    <t>452311161</t>
  </si>
  <si>
    <t xml:space="preserve">Dosky, bloky, sedlá z betónu v otvorenom výkope tr.C 30/37   </t>
  </si>
  <si>
    <t>452351101</t>
  </si>
  <si>
    <t xml:space="preserve">Debnenie v otvorenom výkope dosiek, sedlových lôžok a blokov pod potrubie,stoky a drobné objekty   </t>
  </si>
  <si>
    <t xml:space="preserve">Komunikácie   </t>
  </si>
  <si>
    <t>564831111</t>
  </si>
  <si>
    <t xml:space="preserve">Podklad zo štrkodrviny s rozprestrením a zhutnením, hr.po zhutnení 100 mm   </t>
  </si>
  <si>
    <t>567122114</t>
  </si>
  <si>
    <t xml:space="preserve">Podklad z kameniva spevneného cementom s rozprestrením a zhutnením, KZC I, po zhutnení hr. 150 mm   </t>
  </si>
  <si>
    <t>591141111</t>
  </si>
  <si>
    <t xml:space="preserve">Kladenie dlažby z kociek veľkých do lôžka z cementovej malty   </t>
  </si>
  <si>
    <t>5921870500</t>
  </si>
  <si>
    <t xml:space="preserve">Biela žula 600x300x50mm   </t>
  </si>
  <si>
    <t>59218705001</t>
  </si>
  <si>
    <t xml:space="preserve">Biela žula 600x330x50mm   </t>
  </si>
  <si>
    <t>596141111</t>
  </si>
  <si>
    <t xml:space="preserve">Kladenie dlažby z mozaiky jednofareb.pre peších do lôžka z cementovej malty   </t>
  </si>
  <si>
    <t>5838797000</t>
  </si>
  <si>
    <t xml:space="preserve">Kocky čadičové 60x60x50mm   </t>
  </si>
  <si>
    <t xml:space="preserve">Odpoveď: 
Čadičové kocky budú štiepané.
   </t>
  </si>
  <si>
    <t>58387970001</t>
  </si>
  <si>
    <t xml:space="preserve">Kocky čadičové 100x100x50mm   </t>
  </si>
  <si>
    <t>597962502</t>
  </si>
  <si>
    <t xml:space="preserve">Osadenie odvodňovacieho žľabu ACO DRAIN z polymerbetónu s krycím roštom, šírky do 20 cm, triedy zaťaženia C 250 do bet.lôžka C 25/30   </t>
  </si>
  <si>
    <t>5923010070</t>
  </si>
  <si>
    <t>5923010758</t>
  </si>
  <si>
    <t>599632111.1R</t>
  </si>
  <si>
    <t xml:space="preserve">Vyplnenie škár dlažby z lomového kameňa trojzložkovým špárovacím epoxidovým tmelom so zatrením   </t>
  </si>
  <si>
    <t xml:space="preserve">Úpravy povrchov, podlahy, osadenie   </t>
  </si>
  <si>
    <t>634920022</t>
  </si>
  <si>
    <t xml:space="preserve">Rezanie dilatačných škár v čiastočne zatvrdnutej betónovej mazanine alebo poteru hĺbky nad 20 do 50 mm, šírky nad 5 do 10 mm   </t>
  </si>
  <si>
    <t>634920023</t>
  </si>
  <si>
    <t xml:space="preserve">Rezanie dilatačných škár v čiastočne zatrvdnutej betónovej mazanine alebo poteru hĺbky nad 20 do 50 mm, šírky nad 10 do 20 mm   </t>
  </si>
  <si>
    <t>8</t>
  </si>
  <si>
    <t xml:space="preserve">Rúrové vedenie   </t>
  </si>
  <si>
    <t>894302133</t>
  </si>
  <si>
    <t xml:space="preserve">Steny šachiet armatúrnych hrúbky nad 200 mm zo železobetónu vodostavebného C 30/37   </t>
  </si>
  <si>
    <t>894302134</t>
  </si>
  <si>
    <t xml:space="preserve">Stropy šachiet hrúbky nad 200 mm zo železobetónu vodostavebného  C 30/37   </t>
  </si>
  <si>
    <t>894302193</t>
  </si>
  <si>
    <t xml:space="preserve">Príplatok k cene pre steny armatúrne za hrúbku steny do 200 mm   </t>
  </si>
  <si>
    <t>894502201</t>
  </si>
  <si>
    <t xml:space="preserve">Debnenie stien šachiet armatúrnych pravouhlých alebo štvorhraných a viachranných obojstranné   </t>
  </si>
  <si>
    <t>894503111</t>
  </si>
  <si>
    <t xml:space="preserve">Debnenie konštrukcií na rúrovom vedení dosk. stropov šachiet armatúrnych akýchkoľvek rozmerov   </t>
  </si>
  <si>
    <t>894608112</t>
  </si>
  <si>
    <t xml:space="preserve">Výstuž šachiet armatúrných z betonárskej ocele 10 505   </t>
  </si>
  <si>
    <t>894609114</t>
  </si>
  <si>
    <t xml:space="preserve">Výstuž  šachiet armatúrných zo zváraných sietí KARI   </t>
  </si>
  <si>
    <t>899101111</t>
  </si>
  <si>
    <t xml:space="preserve">Osadenie poklopu liatinového a oceľového vrátane rámu hmotn. do 50 kg   </t>
  </si>
  <si>
    <t>5524222000</t>
  </si>
  <si>
    <t xml:space="preserve">Mriežka na jímku v technologickej miestnosti
 400x400mm vrátane rámu   </t>
  </si>
  <si>
    <t>899104111</t>
  </si>
  <si>
    <t xml:space="preserve">Osadenie poklopu liatinového a oceľového vrátane rámu hmotn. nad 150 kg   </t>
  </si>
  <si>
    <t>5524211010</t>
  </si>
  <si>
    <t xml:space="preserve">vstupný poklop do technologickej šachty, povrchová úprava dlažba, hydraulické otváranie, uzamykateľný
, vrátane rámu   </t>
  </si>
  <si>
    <t>899331111</t>
  </si>
  <si>
    <t xml:space="preserve">Výšková úprava uličného vstupu alebo vpuste do 200 mm zvýšením poklopu   </t>
  </si>
  <si>
    <t>899502211.1R</t>
  </si>
  <si>
    <t xml:space="preserve">Vstupný rebrík do šachty a drobných objektov oceľový vrátane protikorózneho náteru   </t>
  </si>
  <si>
    <t>9</t>
  </si>
  <si>
    <t xml:space="preserve">Ostatné konštrukcie a práce-búranie   </t>
  </si>
  <si>
    <t>931971111</t>
  </si>
  <si>
    <t xml:space="preserve">Vložky do dilatačných škár zvislé, z lepenky jednoduchej   </t>
  </si>
  <si>
    <t>931991111</t>
  </si>
  <si>
    <t xml:space="preserve">Zhotovenie tesnenia dilatačnej škáry gumovým profilovým pásom alebo pásom z PVC v dne   </t>
  </si>
  <si>
    <t>2455161480</t>
  </si>
  <si>
    <t xml:space="preserve">MASTERFLEX® 2000 D 20 pásy do škár   </t>
  </si>
  <si>
    <t>931994142.1R</t>
  </si>
  <si>
    <t xml:space="preserve">Tesnenie dilatačnej škáry betónovej konštrukcie vodotesným tmelom   </t>
  </si>
  <si>
    <t>961043111</t>
  </si>
  <si>
    <t xml:space="preserve">Búranie základov z betónu prostého alebo preloženého kameňom,  -2,20000t   </t>
  </si>
  <si>
    <t>962022391</t>
  </si>
  <si>
    <t xml:space="preserve">Búranie muriva nadzákladového kamenného príp. zmieš. na akúkoľvek maltu,  -2,38500t   </t>
  </si>
  <si>
    <t>963022819</t>
  </si>
  <si>
    <t xml:space="preserve">Búranie kamenných schodiskových stupňov zhotovených na mieste,  - 0,11200t   </t>
  </si>
  <si>
    <t>963023611.1R</t>
  </si>
  <si>
    <t xml:space="preserve">Vybúranie schodiskových stupňov masívnych oblých, rovných alebo šikmých z kameňa  -0,35700t   </t>
  </si>
  <si>
    <t>966006132</t>
  </si>
  <si>
    <t xml:space="preserve">Odstránenie značky, pre staničenie a ohraničenie so stľpikmi s bet. pätkami,  -0,08200t   </t>
  </si>
  <si>
    <t>966006211</t>
  </si>
  <si>
    <t xml:space="preserve">Odstránenie (demontáž) zvislej dopravnej značky zo stľpov, stľpikov alebo konzol,  -0,00400t   </t>
  </si>
  <si>
    <t>976071111</t>
  </si>
  <si>
    <t xml:space="preserve">Vybúranie kovových madiel a zábradlí,  -0,03700t   </t>
  </si>
  <si>
    <t>976086211.1R</t>
  </si>
  <si>
    <t xml:space="preserve">Vybúranie parkových lavičiek jednoduchých   </t>
  </si>
  <si>
    <t>976086211.2R</t>
  </si>
  <si>
    <t xml:space="preserve">Vybúranie parkových lavičiek dvojitých   </t>
  </si>
  <si>
    <t>979082213</t>
  </si>
  <si>
    <t xml:space="preserve">Vodorovná doprava sutiny so zložením a hrubým urovnaním na vzdialenosť do 1 km   </t>
  </si>
  <si>
    <t>979082219</t>
  </si>
  <si>
    <t xml:space="preserve">Príplatok k cene za každý ďalší aj začatý 1 km nad 1 km   </t>
  </si>
  <si>
    <t>979089012</t>
  </si>
  <si>
    <t xml:space="preserve">Poplatok za skladovanie zmiešanej stavebnej sute z demolácií   </t>
  </si>
  <si>
    <t>99</t>
  </si>
  <si>
    <t xml:space="preserve">Presun hmôt HSV   </t>
  </si>
  <si>
    <t>998223011</t>
  </si>
  <si>
    <t xml:space="preserve">Presun hmôt pre pozemné komunikácie s krytom dláždeným (822 2.3, 822 5.3) akejkoľvek dĺžky objektu   </t>
  </si>
  <si>
    <t>998271301</t>
  </si>
  <si>
    <t xml:space="preserve">Presun hmôt pre kanal. hĺbené monolit. z betónu alebo železobetónu v otvorenom výkope   </t>
  </si>
  <si>
    <t>PSV</t>
  </si>
  <si>
    <t xml:space="preserve">Práce a dodávky PSV   </t>
  </si>
  <si>
    <t>711</t>
  </si>
  <si>
    <t xml:space="preserve">Izolácie proti vode a vlhkosti   </t>
  </si>
  <si>
    <t>711111001</t>
  </si>
  <si>
    <t xml:space="preserve">Zhotovenie izolácie proti zemnej vlhkosti vodorovná náterom penetračným za studena   </t>
  </si>
  <si>
    <t>711112001</t>
  </si>
  <si>
    <t xml:space="preserve">Zhotovenie  izolácie proti zemnej vlhkosti zvislá penetračným náterom za studena   </t>
  </si>
  <si>
    <t>1116315000</t>
  </si>
  <si>
    <t xml:space="preserve">Lak asfaltový ALP-PENETRAL v sudoch   </t>
  </si>
  <si>
    <t>711131103</t>
  </si>
  <si>
    <t xml:space="preserve">Zhotovenie  izolácie proti zemnej vlhkosti vodorovne, separačná fólia na sucho   </t>
  </si>
  <si>
    <t>2832210100</t>
  </si>
  <si>
    <t xml:space="preserve">KNAUF oddeľovacia fólia   </t>
  </si>
  <si>
    <t>711141559</t>
  </si>
  <si>
    <t xml:space="preserve">Zhotovenie  izolácie proti zemnej vlhkosti a tlakovej vode vodorovná NAIP pritavením   </t>
  </si>
  <si>
    <t>711142559</t>
  </si>
  <si>
    <t xml:space="preserve">Zhotovenie  izolácie proti zemnej vlhkosti a tlakovej vode zvislá NAIP pritavením   </t>
  </si>
  <si>
    <t>6283221000</t>
  </si>
  <si>
    <t xml:space="preserve">Pás ťažký asfaltový Hydrobit v 60 s 35   </t>
  </si>
  <si>
    <t>711745567</t>
  </si>
  <si>
    <t xml:space="preserve">Zhotovenie detailov pásmi pritavením spojov obrátených alebo spätných so zosilnením r.š. 500 m   </t>
  </si>
  <si>
    <t>998711201</t>
  </si>
  <si>
    <t xml:space="preserve">Presun hmôt pre izoláciu proti vode v objektoch výšky do 6 m   </t>
  </si>
  <si>
    <t>%</t>
  </si>
  <si>
    <t>M</t>
  </si>
  <si>
    <t xml:space="preserve">Práce a dodávky M   </t>
  </si>
  <si>
    <t>21-M</t>
  </si>
  <si>
    <t xml:space="preserve">Elektromontáže   </t>
  </si>
  <si>
    <t>210962057</t>
  </si>
  <si>
    <t xml:space="preserve">Demontáž svietidla - výbojkové priemyslové stropné závesné priem.na park.stľpik   </t>
  </si>
  <si>
    <t>210962057.1R</t>
  </si>
  <si>
    <t xml:space="preserve">Demontáž elektrického vedenia v zemi   </t>
  </si>
  <si>
    <t>OST</t>
  </si>
  <si>
    <t xml:space="preserve">Ostatné   </t>
  </si>
  <si>
    <t>O01</t>
  </si>
  <si>
    <t xml:space="preserve">Mobiliár   </t>
  </si>
  <si>
    <t>OST000112</t>
  </si>
  <si>
    <t xml:space="preserve">Dodávka a montáž konštrukcie St podľa projektovej dokumentácie   </t>
  </si>
  <si>
    <t xml:space="preserve">Odpoveď: 
Okolo stromov je v ŽB schodisku vynechaný otvor na osadenie stromov. Položka 107 je kompletná konštrukcia prekrytia tohto otvoru s doplnením chýbajúceho schodiska okolo stromu (oceľová konštrukcia a drevené schodiskové stupne) viď výkres "E1.1.16 Konštrukcia kochlíka v schodisku - St". 
AutoCADový súbor "036-03-E1116-kochlik-v-schodisku.dwg"
   </t>
  </si>
  <si>
    <t>OST000113</t>
  </si>
  <si>
    <t xml:space="preserve">Dodávka a montáž lavičky L3 dl. 1,5m podsvietenie LED pásom  v AL lište   </t>
  </si>
  <si>
    <t>OST000114</t>
  </si>
  <si>
    <t xml:space="preserve">Dodávka a montáž lavičky L3 dl. 1m podsvietenie LED pásom  v AL lište   </t>
  </si>
  <si>
    <t>OST000115</t>
  </si>
  <si>
    <t xml:space="preserve">Dodávka a montáž lavičky L1 dl. 3m podsvietenie LED pásom  v AL lište   </t>
  </si>
  <si>
    <t xml:space="preserve">v cene je zarátaná aj montáž a dodávka betónového základu a upevnenia lavičky o základ pomocou chemickej kotvy   </t>
  </si>
  <si>
    <t>OST000116</t>
  </si>
  <si>
    <t xml:space="preserve">Dodávka a montáž lavičky L2 dl. 9,4m s kvetináčom podsvietenie LED pásom  v AL lište   </t>
  </si>
  <si>
    <t>OST000117</t>
  </si>
  <si>
    <t xml:space="preserve">Dodávka a montáž odpadkového koša CRYSTAL CS 210   </t>
  </si>
  <si>
    <t>OST000118</t>
  </si>
  <si>
    <t xml:space="preserve">Dodávka a montáž kotevného rámu stromu z nereze vrátane kotevného drôtu   </t>
  </si>
  <si>
    <t>OST000119</t>
  </si>
  <si>
    <t xml:space="preserve">Dodávka a montáž záhradného oceľového obrubníka EverEdge hr. plechu 2,5mm   </t>
  </si>
  <si>
    <t>OST000120</t>
  </si>
  <si>
    <t xml:space="preserve">Dodávka a montáž záhradného terénneho chodníka TCH podľa projektovej dokumentácie, vrátane doplnenia časti existujúcou dlažbou   </t>
  </si>
  <si>
    <t>OST000121</t>
  </si>
  <si>
    <t xml:space="preserve">Dodávka a montáž prechodového mostíka VCH s nášľapnou vrstvou z kamennej dlažby   </t>
  </si>
  <si>
    <t xml:space="preserve">Odpoveď: 
Hrúbka žulovej dosky v závislosti od pevnosti kameňa (odporúčaní dodávateľa) minimálne však 30mm. Počíta sa len so zaťažením len od peších.
   </t>
  </si>
  <si>
    <t xml:space="preserve">Doplnené položky   </t>
  </si>
  <si>
    <t>R00012111</t>
  </si>
  <si>
    <t xml:space="preserve">D+M Vtoková skriňa, jednodielna V 150 s Drainlock®, z polymérbetónu, s integrovanou ochranou hrán, lapač nečistôt, s prípojnou šablónou až do stavebnej výšky 20., s integrovaným
britvovým labyrintovým tesnením DN 150, dĺ. 50cm, obj.č.12791   ACO
   </t>
  </si>
  <si>
    <t>R0001211</t>
  </si>
  <si>
    <t xml:space="preserve">D+M Štrbinový rošt s revíznym otvorom antikorózna. oceľ, dĺ.50cm, obj.č.49963 ACO   </t>
  </si>
  <si>
    <t>SUM</t>
  </si>
  <si>
    <t xml:space="preserve">SUMÁR   </t>
  </si>
  <si>
    <t>R00012112</t>
  </si>
  <si>
    <t xml:space="preserve">Celkom   </t>
  </si>
  <si>
    <t xml:space="preserve">Objednávateľ:   </t>
  </si>
  <si>
    <t xml:space="preserve">Spracoval:   </t>
  </si>
  <si>
    <t xml:space="preserve">Miesto:  </t>
  </si>
  <si>
    <t>Dátum:   3.5.2014</t>
  </si>
  <si>
    <t>kus</t>
  </si>
  <si>
    <t>hod</t>
  </si>
  <si>
    <t>kg</t>
  </si>
  <si>
    <t>Objekt:   E.1.5. Technológia fontány</t>
  </si>
  <si>
    <t xml:space="preserve">Elektromontáže, riadenie, osvetlenie   </t>
  </si>
  <si>
    <t xml:space="preserve">Rozvádéč pro napojení technologie označený RM1, v provedení jako sestava plastových rozvodnic na omítku krytí IP55   </t>
  </si>
  <si>
    <t xml:space="preserve">Elektroinstalační materiál   </t>
  </si>
  <si>
    <t>kompl.</t>
  </si>
  <si>
    <t xml:space="preserve">Fr.ménič 2,2kW, Uvst=3x400V, Uvýst=3x400V, IP20, fr=0,2-400Hz   </t>
  </si>
  <si>
    <t xml:space="preserve">Fr.ménič3,7kW, Uvst=3x400V, Uvýst=3x400V, IP20, fr=0,2-400Hz   </t>
  </si>
  <si>
    <t xml:space="preserve">Ŕízení PLC Napájení 24V, 36 BI 24V, 24 BO relé 2A   </t>
  </si>
  <si>
    <t xml:space="preserve">Jednoduchá ovládací jednotka pro menič   </t>
  </si>
  <si>
    <t xml:space="preserve">Odrušovací filtr pro FM do 10 kW   </t>
  </si>
  <si>
    <t xml:space="preserve">Aplikační sw PLC   </t>
  </si>
  <si>
    <t>kompl</t>
  </si>
  <si>
    <t xml:space="preserve">Oživení systému   </t>
  </si>
  <si>
    <t xml:space="preserve">Rozvádeč pro odrušovací filtr označený RF1, v provedení jako plastová rozvodnice GW44211 na omítku s rozmery 380x460x180 mm (výškaxšírkaxhloubka), krytí IP56, , bez ceny filtru   </t>
  </si>
  <si>
    <t xml:space="preserve">Rozvádeč pro frekvenční meniče označené RFM1 v provedení jako oceloplechová rozvodnice na omítku krytí IP65,   </t>
  </si>
  <si>
    <t xml:space="preserve">Ŕízení RGB pro UWS, DMX   </t>
  </si>
  <si>
    <t xml:space="preserve">Reflektor LED RGB DMX včetne kabelú   </t>
  </si>
  <si>
    <t xml:space="preserve">Ŕízený elektroventil G2", 12V, IP 68   </t>
  </si>
  <si>
    <t xml:space="preserve">Nerezová kabeloá prúchodka jednovývodová   </t>
  </si>
  <si>
    <t xml:space="preserve">Kabelová chránička D63   </t>
  </si>
  <si>
    <t>bm</t>
  </si>
  <si>
    <t xml:space="preserve">Kabelová chránička D40   </t>
  </si>
  <si>
    <t xml:space="preserve">Kabeláž ke svetlúm   </t>
  </si>
  <si>
    <t xml:space="preserve">Elektroinstalační práce   </t>
  </si>
  <si>
    <t xml:space="preserve">Revizní zpráva   </t>
  </si>
  <si>
    <t>35-M</t>
  </si>
  <si>
    <t xml:space="preserve">Montáž čerpadiel,kompr.a vodoh.zar.   </t>
  </si>
  <si>
    <t xml:space="preserve">Montáž technologie   </t>
  </si>
  <si>
    <t xml:space="preserve">Tlakové zkoušky   </t>
  </si>
  <si>
    <t xml:space="preserve">Uvedení do provozu   </t>
  </si>
  <si>
    <t xml:space="preserve">Zaškolení obsluhy   </t>
  </si>
  <si>
    <t>99-M</t>
  </si>
  <si>
    <t xml:space="preserve">Ostatné dodávky a práce   </t>
  </si>
  <si>
    <t xml:space="preserve">Návod na obsluhu a údržbu   </t>
  </si>
  <si>
    <t xml:space="preserve">Vedlejší náklady   </t>
  </si>
  <si>
    <t xml:space="preserve">PD ve stupni realizační, Dílenská dokumentace   </t>
  </si>
  <si>
    <t xml:space="preserve">Autorský dozor   </t>
  </si>
  <si>
    <t xml:space="preserve">Presun hmot   </t>
  </si>
  <si>
    <t xml:space="preserve">Nerezová nádržka sestavy trysky 350x350x600mm, prívod DN50, odtok DN80   </t>
  </si>
  <si>
    <t xml:space="preserve">Nerezové prívod DN25 včetne kotvení   </t>
  </si>
  <si>
    <t xml:space="preserve">Nerezový odtok DN100 z betonového žlabu, vč.kotvení   </t>
  </si>
  <si>
    <t xml:space="preserve">Nerezová sestava prívodu trysky DN25 a bočního odtoku DN80   </t>
  </si>
  <si>
    <t xml:space="preserve">Nerezové prekrytí trysky 300x300mm, včetne nosné konstrukce svetla a nerezového rámečku kotvení   </t>
  </si>
  <si>
    <t xml:space="preserve">Nerezový šterbinový odtokový žlab délky 31,5m, vývod 4x DN100   </t>
  </si>
  <si>
    <t xml:space="preserve">Nerezové lemování zavodnené plochy, kotvečí včetne možnosti výškové rektifikace, délka 40,5m   </t>
  </si>
  <si>
    <t xml:space="preserve">Nerezové kotvení recirkulační trysky G1 1/2"   </t>
  </si>
  <si>
    <t xml:space="preserve">Nerezový revizní poklop 300x300mm s nosnou konstrukcí, prekrytí dlažbou   </t>
  </si>
  <si>
    <t xml:space="preserve">Nerezová deska nad žlabem 1270x340mm, tl.2,5mm (ztracené bednéní)   </t>
  </si>
  <si>
    <t xml:space="preserve">Nerezová deska nad žlabem 430x340mm, tl.2,5mm (ztracené bednéní)   </t>
  </si>
  <si>
    <t xml:space="preserve">Výstupní objekt odvétrání strojovny, šachtička (plast) vč. mrížky (nerez)   </t>
  </si>
  <si>
    <t xml:space="preserve">Koš zachycovače nečistot   </t>
  </si>
  <si>
    <t xml:space="preserve">Podstavec čerpadla plast PP   </t>
  </si>
  <si>
    <t xml:space="preserve">Dvouvstupová PP strojovna (bez poklopu) o rozmérech 2000x3500x2100 mm, s integrovanou retenční nádrží 1500x2000x1500mm, vč. žebríku, vstupního komínku a čerpací jímky   </t>
  </si>
  <si>
    <t xml:space="preserve">Tryska pramínková, prúmér ústí 14mm, pripojení G1"   </t>
  </si>
  <si>
    <t xml:space="preserve">Tryska pramínková, prúmér ústí 20mm, pripojení G11/2"   </t>
  </si>
  <si>
    <t xml:space="preserve">Nerezová recirkulační regulovatelná tryska G1 1/2"   </t>
  </si>
  <si>
    <t xml:space="preserve">Odstredivé plastové čerpadlo s integrovaným zachycovačem nečistot, pripojení DN80/DN80, výkon 2,6 kW; Q=48m3/h pri 8mvs, 400V   </t>
  </si>
  <si>
    <t xml:space="preserve">Litinové odstredivé čerpadlo, pripojení DN65/DN50, výkon 1,5 kW; Q=15m3/h pri 18,5 mvs, 400V   </t>
  </si>
  <si>
    <t xml:space="preserve">Pískový plastový filtr s bočním pripojením 11/2", vnitrní prúmér D500, prútok 9m3/h   </t>
  </si>
  <si>
    <t xml:space="preserve">Automatický ovládací 6-ti cestný ventil s bočním pripojením na filtr, pripojení 11/2"   </t>
  </si>
  <si>
    <t xml:space="preserve">Filtrační písek 0,6-1 mm   </t>
  </si>
  <si>
    <t xml:space="preserve">Plastové čerpadlo filtrace s integrovaným zachycovačem nečistot pripojení DN50/DN40, výkon 0,6 kW; Q=11 m3/h pri 10 mvs, 400V   </t>
  </si>
  <si>
    <t xml:space="preserve">Ponorné kalové čerpadlo, nerezové, Q=9m3/h pri 8mvs   </t>
  </si>
  <si>
    <t xml:space="preserve">Automatická dávkovací stanice - dávkovací systém s mérením Redox/ORP potenciálu a aut. dávkování chlornanu sodného a PH korektoru   </t>
  </si>
  <si>
    <t xml:space="preserve">Chlornan sodný 14%, 15l   </t>
  </si>
  <si>
    <t>kan.</t>
  </si>
  <si>
    <t xml:space="preserve">pH korektor, kyselina sírová 20% 15l   </t>
  </si>
  <si>
    <t xml:space="preserve">Jednoduchý zmékčovací filtr s objemovým rízením s kapacitou 300°dHxm3, vč.nádoby   </t>
  </si>
  <si>
    <t xml:space="preserve">Zachycovač hrubých nečistot objemu 8l, pripojení DN90/DN110   </t>
  </si>
  <si>
    <t xml:space="preserve">Nerez kulový kohout s motýlem G1", PN30   </t>
  </si>
  <si>
    <t xml:space="preserve">Sestava dopoušténí včetné By-passu - 1"   </t>
  </si>
  <si>
    <t xml:space="preserve">El.mag. Ventil 1", 230V   </t>
  </si>
  <si>
    <t xml:space="preserve">Kartušový filtr G 1 včetné filtrační vložky 50 mic   </t>
  </si>
  <si>
    <t xml:space="preserve">Koleno D110 PVC 90° lep   </t>
  </si>
  <si>
    <t xml:space="preserve">Koleno D110 PVC 45° lep   </t>
  </si>
  <si>
    <t xml:space="preserve">Koleno D 90 PVC 90° lep   </t>
  </si>
  <si>
    <t xml:space="preserve">Koleno D 90 PVC 45° lep   </t>
  </si>
  <si>
    <t xml:space="preserve">Koleno D 63/90° PN 16 PVC   </t>
  </si>
  <si>
    <t xml:space="preserve">Koleno D 63/45° PN16 PVC   </t>
  </si>
  <si>
    <t xml:space="preserve">Koleno D 50/90° PVC PN16   </t>
  </si>
  <si>
    <t xml:space="preserve">Koleno D 50/45° PN 16, PVC   </t>
  </si>
  <si>
    <t xml:space="preserve">T-kus D110 PVC lepení   </t>
  </si>
  <si>
    <t xml:space="preserve">T-kus D 63 PVC,PN10 lep   </t>
  </si>
  <si>
    <t xml:space="preserve">T-kus D 50 PVC PN 16   </t>
  </si>
  <si>
    <t xml:space="preserve">Redukce kr.D160x110 PVC   </t>
  </si>
  <si>
    <t xml:space="preserve">Redukce kr.D125x110 PVC   </t>
  </si>
  <si>
    <t xml:space="preserve">Redukce kr.D110x90 PVC   </t>
  </si>
  <si>
    <t xml:space="preserve">Redukce kr.D110x75 PVC   </t>
  </si>
  <si>
    <t xml:space="preserve">Redukce kr.D110x63 PVC   </t>
  </si>
  <si>
    <t xml:space="preserve">Redukce kr.D 63x50 PVC   </t>
  </si>
  <si>
    <t xml:space="preserve">Redukce kr.D 63x32 PVC   </t>
  </si>
  <si>
    <t xml:space="preserve">Redukce kr.D 50x32 PVC   </t>
  </si>
  <si>
    <t xml:space="preserve">Kanalizační trubky SN4 DN 150 1m   </t>
  </si>
  <si>
    <t xml:space="preserve">Kanalizační trubky SN4 DN 100 1m   </t>
  </si>
  <si>
    <t xml:space="preserve">Tr PVC D125,dl.6m,PN 10   </t>
  </si>
  <si>
    <t xml:space="preserve">Tr PVC D110,dl.6m,PN 10   </t>
  </si>
  <si>
    <t xml:space="preserve">Tr PVC D 90,dl.6m, PN 10   </t>
  </si>
  <si>
    <t xml:space="preserve">Tr PVC D 63,dl.5m, PN 10   </t>
  </si>
  <si>
    <t xml:space="preserve">Tr PVC D 50,dl.5m, PN 10   </t>
  </si>
  <si>
    <t xml:space="preserve">Tr PVC D 32,dl.5m,PN 10   </t>
  </si>
  <si>
    <t xml:space="preserve">Jednoduchá odbočka 87° 30 DN 150 DN 150   </t>
  </si>
  <si>
    <t xml:space="preserve">Koleno DN 150 87°   </t>
  </si>
  <si>
    <t xml:space="preserve">Koleno DN 150 45°   </t>
  </si>
  <si>
    <t xml:space="preserve">Koleno DN 100 87°   </t>
  </si>
  <si>
    <t xml:space="preserve">Koleno DN 100 45°   </t>
  </si>
  <si>
    <t xml:space="preserve">Redukce DN 150 DN 100   </t>
  </si>
  <si>
    <t xml:space="preserve">Klapka uzavírací D125-140 PVC   </t>
  </si>
  <si>
    <t xml:space="preserve">Sada prírub D125 ke kla   </t>
  </si>
  <si>
    <t xml:space="preserve">Kohout kulový D110 PVC   </t>
  </si>
  <si>
    <t xml:space="preserve">Kohout kulový D 90 PVC   </t>
  </si>
  <si>
    <t xml:space="preserve">Kohout kulový D 63 PVC   </t>
  </si>
  <si>
    <t xml:space="preserve">Kohout kulový D 50 PVC   </t>
  </si>
  <si>
    <t xml:space="preserve">Ventil zpétný D110 PVC   </t>
  </si>
  <si>
    <t xml:space="preserve">Ventil zpétný D 63 PVC   </t>
  </si>
  <si>
    <t xml:space="preserve">Ventil zpétný D 50 PVC   </t>
  </si>
  <si>
    <t xml:space="preserve">Mosazné koleno 90 MF, 1"   </t>
  </si>
  <si>
    <t xml:space="preserve">Mosazné prodloužení 1"   </t>
  </si>
  <si>
    <t xml:space="preserve">Topenárské šroubení rohové s plochým tésnéním 1"   </t>
  </si>
  <si>
    <t xml:space="preserve">Kotvící materiál, úchyty   </t>
  </si>
  <si>
    <t xml:space="preserve">Čistič PVC   </t>
  </si>
  <si>
    <t>litr</t>
  </si>
  <si>
    <t xml:space="preserve">Teflonová páska   </t>
  </si>
  <si>
    <t xml:space="preserve">Lepidlo PVC-U   </t>
  </si>
  <si>
    <r>
      <t xml:space="preserve">Štrbinový rošt pre odvodňovací žľab MultiDrain V150, antikoro, C250, dĺ. 100cm, </t>
    </r>
    <r>
      <rPr>
        <i/>
        <sz val="8"/>
        <color indexed="10"/>
        <rFont val="Arial CE"/>
        <family val="2"/>
        <charset val="238"/>
      </rPr>
      <t>obj.č.49961</t>
    </r>
    <r>
      <rPr>
        <i/>
        <sz val="8"/>
        <color indexed="12"/>
        <rFont val="Arial CE"/>
        <charset val="238"/>
      </rPr>
      <t xml:space="preserve">   ACO   </t>
    </r>
  </si>
  <si>
    <r>
      <t xml:space="preserve">Odvodňovací žľab MultiDrain V150S s pozink. ochranou hrany, typ 0.0, dĺ. 100cm, </t>
    </r>
    <r>
      <rPr>
        <i/>
        <sz val="8"/>
        <color indexed="10"/>
        <rFont val="Arial CE"/>
        <family val="2"/>
        <charset val="238"/>
      </rPr>
      <t>obj.č.12730</t>
    </r>
    <r>
      <rPr>
        <i/>
        <sz val="8"/>
        <color indexed="12"/>
        <rFont val="Arial CE"/>
        <charset val="238"/>
      </rPr>
      <t xml:space="preserve">   ACO   </t>
    </r>
  </si>
  <si>
    <t xml:space="preserve">Odpoveď: 
Žulové prvky budú mať povrchovú úpravu: jemne kefovaný kameň alternatíva jemne brúsený kameň.
   </t>
  </si>
  <si>
    <t>VÝPIS DOPLNENÝCH A ZMENENÝCH POLOŽIEK V ROZPOČTE - p.č. 58,59,60,117,118                              Doplnené odpovede k otázkam p.č. 53, 54, 56, 57, 107, 116</t>
  </si>
</sst>
</file>

<file path=xl/styles.xml><?xml version="1.0" encoding="utf-8"?>
<styleSheet xmlns="http://schemas.openxmlformats.org/spreadsheetml/2006/main">
  <numFmts count="3">
    <numFmt numFmtId="164" formatCode="#,##0.00;\-#,##0.00"/>
    <numFmt numFmtId="165" formatCode="#,##0;\-#,##0"/>
    <numFmt numFmtId="166" formatCode="#,##0.000;\-#,##0.000"/>
  </numFmts>
  <fonts count="22">
    <font>
      <sz val="8"/>
      <name val="MS Sans Serif"/>
      <charset val="1"/>
    </font>
    <font>
      <sz val="8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MS Sans Serif"/>
      <charset val="238"/>
    </font>
    <font>
      <sz val="7"/>
      <name val="Arial CE"/>
      <charset val="238"/>
    </font>
    <font>
      <sz val="8"/>
      <name val="Arial CYR"/>
      <charset val="238"/>
    </font>
    <font>
      <sz val="7"/>
      <name val="Arial CYR"/>
      <charset val="238"/>
    </font>
    <font>
      <sz val="7"/>
      <name val="MS Sans Serif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i/>
      <sz val="7"/>
      <name val="Arial CE"/>
      <charset val="238"/>
    </font>
    <font>
      <b/>
      <sz val="11"/>
      <name val="Arial CE"/>
      <charset val="238"/>
    </font>
    <font>
      <i/>
      <sz val="8"/>
      <color indexed="10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i/>
      <sz val="8"/>
      <color rgb="FFFF0000"/>
      <name val="Arial CE"/>
      <family val="2"/>
      <charset val="238"/>
    </font>
    <font>
      <i/>
      <sz val="7"/>
      <color rgb="FFFF0000"/>
      <name val="Arial CE"/>
      <family val="2"/>
      <charset val="238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65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65" fontId="1" fillId="0" borderId="0" xfId="0" applyNumberFormat="1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 wrapText="1"/>
    </xf>
    <xf numFmtId="166" fontId="0" fillId="0" borderId="0" xfId="0" applyNumberFormat="1" applyFont="1" applyAlignment="1">
      <alignment horizontal="right" vertical="top"/>
      <protection locked="0"/>
    </xf>
    <xf numFmtId="164" fontId="1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  <protection locked="0"/>
    </xf>
    <xf numFmtId="165" fontId="9" fillId="0" borderId="0" xfId="0" applyNumberFormat="1" applyFont="1" applyAlignment="1">
      <alignment horizontal="center"/>
      <protection locked="0"/>
    </xf>
    <xf numFmtId="0" fontId="9" fillId="0" borderId="0" xfId="0" applyFont="1" applyAlignment="1">
      <alignment horizontal="left" wrapText="1"/>
      <protection locked="0"/>
    </xf>
    <xf numFmtId="166" fontId="9" fillId="0" borderId="0" xfId="0" applyNumberFormat="1" applyFont="1" applyAlignment="1">
      <alignment horizontal="right"/>
      <protection locked="0"/>
    </xf>
    <xf numFmtId="164" fontId="9" fillId="0" borderId="0" xfId="0" applyNumberFormat="1" applyFont="1" applyAlignment="1">
      <alignment horizontal="right"/>
      <protection locked="0"/>
    </xf>
    <xf numFmtId="165" fontId="10" fillId="0" borderId="0" xfId="0" applyNumberFormat="1" applyFont="1" applyAlignment="1">
      <alignment horizontal="center"/>
      <protection locked="0"/>
    </xf>
    <xf numFmtId="0" fontId="10" fillId="0" borderId="0" xfId="0" applyFont="1" applyAlignment="1">
      <alignment horizontal="left" wrapText="1"/>
      <protection locked="0"/>
    </xf>
    <xf numFmtId="166" fontId="10" fillId="0" borderId="0" xfId="0" applyNumberFormat="1" applyFont="1" applyAlignment="1">
      <alignment horizontal="right"/>
      <protection locked="0"/>
    </xf>
    <xf numFmtId="164" fontId="10" fillId="0" borderId="0" xfId="0" applyNumberFormat="1" applyFont="1" applyAlignment="1">
      <alignment horizontal="right"/>
      <protection locked="0"/>
    </xf>
    <xf numFmtId="165" fontId="1" fillId="0" borderId="1" xfId="0" applyNumberFormat="1" applyFont="1" applyBorder="1" applyAlignment="1">
      <alignment horizontal="center"/>
      <protection locked="0"/>
    </xf>
    <xf numFmtId="0" fontId="1" fillId="0" borderId="1" xfId="0" applyFont="1" applyBorder="1" applyAlignment="1">
      <alignment horizontal="left" wrapText="1"/>
      <protection locked="0"/>
    </xf>
    <xf numFmtId="166" fontId="1" fillId="0" borderId="1" xfId="0" applyNumberFormat="1" applyFont="1" applyBorder="1" applyAlignment="1">
      <alignment horizontal="right"/>
      <protection locked="0"/>
    </xf>
    <xf numFmtId="164" fontId="1" fillId="0" borderId="1" xfId="0" applyNumberFormat="1" applyFont="1" applyBorder="1" applyAlignment="1">
      <alignment horizontal="right"/>
      <protection locked="0"/>
    </xf>
    <xf numFmtId="165" fontId="11" fillId="0" borderId="1" xfId="0" applyNumberFormat="1" applyFont="1" applyBorder="1" applyAlignment="1">
      <alignment horizontal="center"/>
      <protection locked="0"/>
    </xf>
    <xf numFmtId="0" fontId="11" fillId="0" borderId="1" xfId="0" applyFont="1" applyBorder="1" applyAlignment="1">
      <alignment horizontal="left" wrapText="1"/>
      <protection locked="0"/>
    </xf>
    <xf numFmtId="166" fontId="11" fillId="0" borderId="1" xfId="0" applyNumberFormat="1" applyFont="1" applyBorder="1" applyAlignment="1">
      <alignment horizontal="right"/>
      <protection locked="0"/>
    </xf>
    <xf numFmtId="164" fontId="11" fillId="0" borderId="1" xfId="0" applyNumberFormat="1" applyFont="1" applyBorder="1" applyAlignment="1">
      <alignment horizontal="right"/>
      <protection locked="0"/>
    </xf>
    <xf numFmtId="165" fontId="12" fillId="0" borderId="0" xfId="0" applyNumberFormat="1" applyFont="1" applyAlignment="1">
      <alignment horizontal="center" vertical="center"/>
      <protection locked="0"/>
    </xf>
    <xf numFmtId="0" fontId="12" fillId="0" borderId="0" xfId="0" applyFont="1" applyAlignment="1">
      <alignment horizontal="left" vertical="center" wrapText="1"/>
      <protection locked="0"/>
    </xf>
    <xf numFmtId="166" fontId="12" fillId="0" borderId="0" xfId="0" applyNumberFormat="1" applyFont="1" applyAlignment="1">
      <alignment horizontal="right" vertical="center"/>
      <protection locked="0"/>
    </xf>
    <xf numFmtId="164" fontId="12" fillId="0" borderId="0" xfId="0" applyNumberFormat="1" applyFont="1" applyAlignment="1">
      <alignment horizontal="right" vertical="center"/>
      <protection locked="0"/>
    </xf>
    <xf numFmtId="165" fontId="13" fillId="0" borderId="0" xfId="0" applyNumberFormat="1" applyFont="1" applyAlignment="1">
      <alignment horizontal="center"/>
      <protection locked="0"/>
    </xf>
    <xf numFmtId="0" fontId="13" fillId="0" borderId="0" xfId="0" applyFont="1" applyAlignment="1">
      <alignment horizontal="left" wrapText="1"/>
      <protection locked="0"/>
    </xf>
    <xf numFmtId="166" fontId="13" fillId="0" borderId="0" xfId="0" applyNumberFormat="1" applyFont="1" applyAlignment="1">
      <alignment horizontal="right"/>
      <protection locked="0"/>
    </xf>
    <xf numFmtId="164" fontId="13" fillId="0" borderId="0" xfId="0" applyNumberFormat="1" applyFont="1" applyAlignment="1">
      <alignment horizontal="right"/>
      <protection locked="0"/>
    </xf>
    <xf numFmtId="165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6" fontId="0" fillId="0" borderId="0" xfId="0" applyNumberFormat="1" applyAlignment="1">
      <alignment horizontal="right" vertical="top"/>
      <protection locked="0"/>
    </xf>
    <xf numFmtId="164" fontId="0" fillId="0" borderId="0" xfId="0" applyNumberFormat="1" applyAlignment="1">
      <alignment horizontal="right" vertical="top"/>
      <protection locked="0"/>
    </xf>
    <xf numFmtId="0" fontId="16" fillId="0" borderId="0" xfId="0" applyFont="1" applyAlignment="1">
      <alignment horizontal="left" wrapText="1"/>
      <protection locked="0"/>
    </xf>
    <xf numFmtId="0" fontId="17" fillId="0" borderId="0" xfId="0" applyFont="1" applyAlignment="1">
      <alignment horizontal="left" wrapText="1"/>
      <protection locked="0"/>
    </xf>
    <xf numFmtId="166" fontId="18" fillId="0" borderId="1" xfId="0" applyNumberFormat="1" applyFont="1" applyBorder="1" applyAlignment="1">
      <alignment horizontal="right"/>
      <protection locked="0"/>
    </xf>
    <xf numFmtId="166" fontId="19" fillId="0" borderId="1" xfId="0" applyNumberFormat="1" applyFont="1" applyBorder="1" applyAlignment="1">
      <alignment horizontal="right"/>
      <protection locked="0"/>
    </xf>
    <xf numFmtId="0" fontId="15" fillId="0" borderId="1" xfId="0" applyFont="1" applyBorder="1" applyAlignment="1">
      <alignment horizontal="left" wrapText="1"/>
      <protection locked="0"/>
    </xf>
    <xf numFmtId="0" fontId="20" fillId="0" borderId="0" xfId="0" applyFont="1" applyAlignment="1">
      <alignment horizontal="left" vertical="center" wrapText="1"/>
      <protection locked="0"/>
    </xf>
    <xf numFmtId="0" fontId="18" fillId="0" borderId="1" xfId="0" applyFont="1" applyBorder="1" applyAlignment="1">
      <alignment horizontal="left" wrapText="1"/>
      <protection locked="0"/>
    </xf>
    <xf numFmtId="164" fontId="11" fillId="0" borderId="1" xfId="0" applyNumberFormat="1" applyFont="1" applyFill="1" applyBorder="1" applyAlignment="1">
      <alignment horizontal="right"/>
      <protection locked="0"/>
    </xf>
    <xf numFmtId="39" fontId="1" fillId="0" borderId="1" xfId="0" applyNumberFormat="1" applyFont="1" applyBorder="1" applyAlignment="1">
      <alignment horizontal="right"/>
      <protection locked="0"/>
    </xf>
    <xf numFmtId="166" fontId="1" fillId="0" borderId="2" xfId="0" applyNumberFormat="1" applyFont="1" applyBorder="1" applyAlignment="1">
      <alignment horizontal="right"/>
      <protection locked="0"/>
    </xf>
    <xf numFmtId="164" fontId="1" fillId="0" borderId="3" xfId="0" applyNumberFormat="1" applyFont="1" applyBorder="1" applyAlignment="1">
      <alignment horizontal="right"/>
      <protection locked="0"/>
    </xf>
    <xf numFmtId="0" fontId="21" fillId="0" borderId="4" xfId="0" applyFont="1" applyBorder="1" applyAlignment="1">
      <alignment horizontal="right" vertical="top"/>
      <protection locked="0"/>
    </xf>
    <xf numFmtId="0" fontId="0" fillId="0" borderId="0" xfId="0" applyBorder="1" applyAlignment="1">
      <alignment horizontal="left" vertical="top"/>
      <protection locked="0"/>
    </xf>
    <xf numFmtId="164" fontId="1" fillId="0" borderId="0" xfId="0" applyNumberFormat="1" applyFont="1" applyBorder="1" applyAlignment="1">
      <alignment horizontal="right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showGridLines="0" topLeftCell="A2" workbookViewId="0">
      <selection activeCell="F15" sqref="F15:F156"/>
    </sheetView>
  </sheetViews>
  <sheetFormatPr defaultColWidth="10.5" defaultRowHeight="12" customHeight="1"/>
  <cols>
    <col min="1" max="1" width="4.33203125" style="41" customWidth="1"/>
    <col min="2" max="2" width="14.6640625" style="42" customWidth="1"/>
    <col min="3" max="3" width="49.5" style="42" customWidth="1"/>
    <col min="4" max="4" width="5" style="42" customWidth="1"/>
    <col min="5" max="5" width="15.33203125" style="43" customWidth="1"/>
    <col min="6" max="6" width="18.1640625" style="44" customWidth="1"/>
    <col min="7" max="7" width="16.33203125" style="44" customWidth="1"/>
    <col min="8" max="16384" width="10.5" style="1"/>
  </cols>
  <sheetData>
    <row r="1" spans="1:7" s="2" customFormat="1" ht="27.75" customHeight="1">
      <c r="A1" s="59" t="s">
        <v>1</v>
      </c>
      <c r="B1" s="59"/>
      <c r="C1" s="59"/>
      <c r="D1" s="59"/>
      <c r="E1" s="60"/>
      <c r="F1" s="59"/>
      <c r="G1" s="59"/>
    </row>
    <row r="2" spans="1:7" s="2" customFormat="1" ht="12.75" customHeight="1">
      <c r="A2" s="4" t="s">
        <v>2</v>
      </c>
      <c r="B2" s="3"/>
      <c r="C2" s="3"/>
      <c r="D2" s="3"/>
      <c r="E2" s="5"/>
      <c r="F2" s="3"/>
      <c r="G2" s="3"/>
    </row>
    <row r="3" spans="1:7" s="2" customFormat="1" ht="12.75" customHeight="1">
      <c r="A3" s="4" t="s">
        <v>3</v>
      </c>
      <c r="B3" s="3"/>
      <c r="C3" s="3"/>
      <c r="D3" s="3"/>
      <c r="E3" s="5"/>
      <c r="F3" s="3"/>
      <c r="G3" s="3"/>
    </row>
    <row r="4" spans="1:7" s="2" customFormat="1" ht="13.5" customHeight="1">
      <c r="A4" s="6"/>
      <c r="B4" s="7"/>
      <c r="C4" s="6"/>
      <c r="D4" s="3"/>
      <c r="E4" s="5"/>
      <c r="F4" s="3"/>
      <c r="G4" s="3"/>
    </row>
    <row r="5" spans="1:7" s="2" customFormat="1" ht="6.75" customHeight="1">
      <c r="A5" s="8"/>
      <c r="B5" s="9"/>
      <c r="C5" s="9"/>
      <c r="D5" s="9"/>
      <c r="E5" s="10"/>
      <c r="F5" s="11"/>
      <c r="G5" s="11"/>
    </row>
    <row r="6" spans="1:7" s="2" customFormat="1" ht="13.5" customHeight="1">
      <c r="A6" s="61" t="s">
        <v>4</v>
      </c>
      <c r="B6" s="62"/>
      <c r="C6" s="62"/>
      <c r="D6" s="9"/>
      <c r="E6" s="10"/>
      <c r="F6" s="11"/>
      <c r="G6" s="11"/>
    </row>
    <row r="7" spans="1:7" s="2" customFormat="1" ht="13.5" customHeight="1">
      <c r="A7" s="61" t="s">
        <v>5</v>
      </c>
      <c r="B7" s="62"/>
      <c r="C7" s="62"/>
      <c r="D7" s="9"/>
      <c r="E7" s="10"/>
      <c r="F7" s="61" t="s">
        <v>6</v>
      </c>
      <c r="G7" s="63"/>
    </row>
    <row r="8" spans="1:7" s="2" customFormat="1" ht="13.5" customHeight="1">
      <c r="A8" s="61" t="s">
        <v>7</v>
      </c>
      <c r="B8" s="64"/>
      <c r="C8" s="64"/>
      <c r="D8" s="3"/>
      <c r="E8" s="1"/>
      <c r="F8" s="61" t="s">
        <v>8</v>
      </c>
      <c r="G8" s="64"/>
    </row>
    <row r="9" spans="1:7" s="2" customFormat="1" ht="6.75" customHeight="1">
      <c r="A9" s="12"/>
      <c r="B9" s="12"/>
      <c r="C9" s="12"/>
      <c r="D9" s="12"/>
      <c r="E9" s="1"/>
      <c r="F9" s="12"/>
      <c r="G9" s="12"/>
    </row>
    <row r="10" spans="1:7" s="2" customFormat="1" ht="22.5" customHeight="1">
      <c r="A10" s="13" t="s">
        <v>9</v>
      </c>
      <c r="B10" s="13" t="s">
        <v>10</v>
      </c>
      <c r="C10" s="13" t="s">
        <v>11</v>
      </c>
      <c r="D10" s="13" t="s">
        <v>12</v>
      </c>
      <c r="E10" s="14" t="s">
        <v>13</v>
      </c>
      <c r="F10" s="13" t="s">
        <v>14</v>
      </c>
      <c r="G10" s="13" t="s">
        <v>15</v>
      </c>
    </row>
    <row r="11" spans="1:7" s="2" customFormat="1" ht="12.75" hidden="1" customHeight="1">
      <c r="A11" s="15" t="s">
        <v>16</v>
      </c>
      <c r="B11" s="15" t="s">
        <v>17</v>
      </c>
      <c r="C11" s="15" t="s">
        <v>18</v>
      </c>
      <c r="D11" s="15" t="s">
        <v>19</v>
      </c>
      <c r="E11" s="16" t="s">
        <v>20</v>
      </c>
      <c r="F11" s="15" t="s">
        <v>21</v>
      </c>
      <c r="G11" s="15" t="s">
        <v>22</v>
      </c>
    </row>
    <row r="12" spans="1:7" s="2" customFormat="1" ht="3" customHeight="1">
      <c r="A12" s="12"/>
      <c r="B12" s="12"/>
      <c r="C12" s="12"/>
      <c r="D12" s="12"/>
      <c r="E12" s="1"/>
      <c r="F12" s="12"/>
      <c r="G12" s="12"/>
    </row>
    <row r="13" spans="1:7" s="2" customFormat="1" ht="30.75" customHeight="1">
      <c r="A13" s="17"/>
      <c r="B13" s="18" t="s">
        <v>23</v>
      </c>
      <c r="C13" s="18" t="s">
        <v>24</v>
      </c>
      <c r="D13" s="18"/>
      <c r="E13" s="19"/>
      <c r="F13" s="20"/>
      <c r="G13" s="20"/>
    </row>
    <row r="14" spans="1:7" s="2" customFormat="1" ht="28.5" customHeight="1">
      <c r="A14" s="21"/>
      <c r="B14" s="22" t="s">
        <v>16</v>
      </c>
      <c r="C14" s="22" t="s">
        <v>25</v>
      </c>
      <c r="D14" s="22"/>
      <c r="E14" s="23"/>
      <c r="F14" s="24"/>
      <c r="G14" s="24"/>
    </row>
    <row r="15" spans="1:7" s="2" customFormat="1" ht="24" customHeight="1">
      <c r="A15" s="25">
        <v>1</v>
      </c>
      <c r="B15" s="26" t="s">
        <v>26</v>
      </c>
      <c r="C15" s="26" t="s">
        <v>27</v>
      </c>
      <c r="D15" s="26" t="s">
        <v>28</v>
      </c>
      <c r="E15" s="27">
        <v>55.1</v>
      </c>
      <c r="F15" s="28"/>
      <c r="G15" s="28">
        <f>E15*F15</f>
        <v>0</v>
      </c>
    </row>
    <row r="16" spans="1:7" s="2" customFormat="1" ht="24" customHeight="1">
      <c r="A16" s="25">
        <v>2</v>
      </c>
      <c r="B16" s="26" t="s">
        <v>29</v>
      </c>
      <c r="C16" s="26" t="s">
        <v>30</v>
      </c>
      <c r="D16" s="26" t="s">
        <v>28</v>
      </c>
      <c r="E16" s="27">
        <v>608.4</v>
      </c>
      <c r="F16" s="28"/>
      <c r="G16" s="28">
        <f t="shared" ref="G16:G79" si="0">E16*F16</f>
        <v>0</v>
      </c>
    </row>
    <row r="17" spans="1:7" s="2" customFormat="1" ht="24" customHeight="1">
      <c r="A17" s="25">
        <v>3</v>
      </c>
      <c r="B17" s="26" t="s">
        <v>31</v>
      </c>
      <c r="C17" s="26" t="s">
        <v>32</v>
      </c>
      <c r="D17" s="26" t="s">
        <v>28</v>
      </c>
      <c r="E17" s="27">
        <v>744.5</v>
      </c>
      <c r="F17" s="28"/>
      <c r="G17" s="28">
        <f t="shared" si="0"/>
        <v>0</v>
      </c>
    </row>
    <row r="18" spans="1:7" s="2" customFormat="1" ht="24" customHeight="1">
      <c r="A18" s="25">
        <v>4</v>
      </c>
      <c r="B18" s="26" t="s">
        <v>33</v>
      </c>
      <c r="C18" s="26" t="s">
        <v>34</v>
      </c>
      <c r="D18" s="26" t="s">
        <v>28</v>
      </c>
      <c r="E18" s="27">
        <v>81</v>
      </c>
      <c r="F18" s="28"/>
      <c r="G18" s="28">
        <f t="shared" si="0"/>
        <v>0</v>
      </c>
    </row>
    <row r="19" spans="1:7" s="2" customFormat="1" ht="24" customHeight="1">
      <c r="A19" s="25">
        <v>5</v>
      </c>
      <c r="B19" s="26" t="s">
        <v>35</v>
      </c>
      <c r="C19" s="26" t="s">
        <v>36</v>
      </c>
      <c r="D19" s="26" t="s">
        <v>37</v>
      </c>
      <c r="E19" s="27">
        <v>373.86</v>
      </c>
      <c r="F19" s="28"/>
      <c r="G19" s="28">
        <f t="shared" si="0"/>
        <v>0</v>
      </c>
    </row>
    <row r="20" spans="1:7" s="2" customFormat="1" ht="24" customHeight="1">
      <c r="A20" s="25">
        <v>6</v>
      </c>
      <c r="B20" s="26" t="s">
        <v>38</v>
      </c>
      <c r="C20" s="26" t="s">
        <v>39</v>
      </c>
      <c r="D20" s="26" t="s">
        <v>40</v>
      </c>
      <c r="E20" s="27">
        <v>77.03</v>
      </c>
      <c r="F20" s="28"/>
      <c r="G20" s="28">
        <f t="shared" si="0"/>
        <v>0</v>
      </c>
    </row>
    <row r="21" spans="1:7" s="2" customFormat="1" ht="24" customHeight="1">
      <c r="A21" s="25">
        <v>7</v>
      </c>
      <c r="B21" s="26" t="s">
        <v>41</v>
      </c>
      <c r="C21" s="26" t="s">
        <v>42</v>
      </c>
      <c r="D21" s="26" t="s">
        <v>40</v>
      </c>
      <c r="E21" s="27">
        <v>162.83000000000001</v>
      </c>
      <c r="F21" s="28"/>
      <c r="G21" s="28">
        <f t="shared" si="0"/>
        <v>0</v>
      </c>
    </row>
    <row r="22" spans="1:7" s="2" customFormat="1" ht="24" customHeight="1">
      <c r="A22" s="25">
        <v>8</v>
      </c>
      <c r="B22" s="26" t="s">
        <v>43</v>
      </c>
      <c r="C22" s="26" t="s">
        <v>44</v>
      </c>
      <c r="D22" s="26" t="s">
        <v>40</v>
      </c>
      <c r="E22" s="27">
        <v>162.83000000000001</v>
      </c>
      <c r="F22" s="28"/>
      <c r="G22" s="28">
        <f t="shared" si="0"/>
        <v>0</v>
      </c>
    </row>
    <row r="23" spans="1:7" s="2" customFormat="1" ht="13.5" customHeight="1">
      <c r="A23" s="25">
        <v>9</v>
      </c>
      <c r="B23" s="26" t="s">
        <v>45</v>
      </c>
      <c r="C23" s="26" t="s">
        <v>46</v>
      </c>
      <c r="D23" s="26" t="s">
        <v>40</v>
      </c>
      <c r="E23" s="27">
        <v>180.56</v>
      </c>
      <c r="F23" s="28"/>
      <c r="G23" s="28">
        <f t="shared" si="0"/>
        <v>0</v>
      </c>
    </row>
    <row r="24" spans="1:7" s="2" customFormat="1" ht="24" customHeight="1">
      <c r="A24" s="25">
        <v>10</v>
      </c>
      <c r="B24" s="26" t="s">
        <v>47</v>
      </c>
      <c r="C24" s="26" t="s">
        <v>48</v>
      </c>
      <c r="D24" s="26" t="s">
        <v>40</v>
      </c>
      <c r="E24" s="27">
        <v>180.56</v>
      </c>
      <c r="F24" s="28"/>
      <c r="G24" s="28">
        <f t="shared" si="0"/>
        <v>0</v>
      </c>
    </row>
    <row r="25" spans="1:7" s="2" customFormat="1" ht="13.5" customHeight="1">
      <c r="A25" s="25">
        <v>11</v>
      </c>
      <c r="B25" s="26" t="s">
        <v>49</v>
      </c>
      <c r="C25" s="26" t="s">
        <v>50</v>
      </c>
      <c r="D25" s="26" t="s">
        <v>40</v>
      </c>
      <c r="E25" s="27">
        <v>20.239999999999998</v>
      </c>
      <c r="F25" s="28"/>
      <c r="G25" s="28">
        <f t="shared" si="0"/>
        <v>0</v>
      </c>
    </row>
    <row r="26" spans="1:7" s="2" customFormat="1" ht="24" customHeight="1">
      <c r="A26" s="25">
        <v>12</v>
      </c>
      <c r="B26" s="26" t="s">
        <v>51</v>
      </c>
      <c r="C26" s="26" t="s">
        <v>52</v>
      </c>
      <c r="D26" s="26" t="s">
        <v>40</v>
      </c>
      <c r="E26" s="27">
        <v>20.23</v>
      </c>
      <c r="F26" s="28"/>
      <c r="G26" s="28">
        <f t="shared" si="0"/>
        <v>0</v>
      </c>
    </row>
    <row r="27" spans="1:7" s="2" customFormat="1" ht="24" customHeight="1">
      <c r="A27" s="25">
        <v>13</v>
      </c>
      <c r="B27" s="26" t="s">
        <v>53</v>
      </c>
      <c r="C27" s="26" t="s">
        <v>54</v>
      </c>
      <c r="D27" s="26" t="s">
        <v>40</v>
      </c>
      <c r="E27" s="27">
        <v>176.81</v>
      </c>
      <c r="F27" s="28"/>
      <c r="G27" s="28">
        <f t="shared" si="0"/>
        <v>0</v>
      </c>
    </row>
    <row r="28" spans="1:7" s="2" customFormat="1" ht="34.5" customHeight="1">
      <c r="A28" s="25">
        <v>14</v>
      </c>
      <c r="B28" s="26" t="s">
        <v>55</v>
      </c>
      <c r="C28" s="26" t="s">
        <v>56</v>
      </c>
      <c r="D28" s="26" t="s">
        <v>40</v>
      </c>
      <c r="E28" s="27">
        <v>363.62</v>
      </c>
      <c r="F28" s="28"/>
      <c r="G28" s="28">
        <f t="shared" si="0"/>
        <v>0</v>
      </c>
    </row>
    <row r="29" spans="1:7" s="2" customFormat="1" ht="13.5" customHeight="1">
      <c r="A29" s="25">
        <v>15</v>
      </c>
      <c r="B29" s="26" t="s">
        <v>57</v>
      </c>
      <c r="C29" s="26" t="s">
        <v>58</v>
      </c>
      <c r="D29" s="26" t="s">
        <v>40</v>
      </c>
      <c r="E29" s="27">
        <v>176.81</v>
      </c>
      <c r="F29" s="28"/>
      <c r="G29" s="28">
        <f t="shared" si="0"/>
        <v>0</v>
      </c>
    </row>
    <row r="30" spans="1:7" s="2" customFormat="1" ht="24" customHeight="1">
      <c r="A30" s="25">
        <v>16</v>
      </c>
      <c r="B30" s="26" t="s">
        <v>59</v>
      </c>
      <c r="C30" s="26" t="s">
        <v>60</v>
      </c>
      <c r="D30" s="26" t="s">
        <v>40</v>
      </c>
      <c r="E30" s="27">
        <v>78</v>
      </c>
      <c r="F30" s="28"/>
      <c r="G30" s="28">
        <f t="shared" si="0"/>
        <v>0</v>
      </c>
    </row>
    <row r="31" spans="1:7" s="2" customFormat="1" ht="13.5" customHeight="1">
      <c r="A31" s="25">
        <v>17</v>
      </c>
      <c r="B31" s="26" t="s">
        <v>61</v>
      </c>
      <c r="C31" s="26" t="s">
        <v>62</v>
      </c>
      <c r="D31" s="26" t="s">
        <v>40</v>
      </c>
      <c r="E31" s="27">
        <v>363.62</v>
      </c>
      <c r="F31" s="28"/>
      <c r="G31" s="28">
        <f t="shared" si="0"/>
        <v>0</v>
      </c>
    </row>
    <row r="32" spans="1:7" s="2" customFormat="1" ht="24" customHeight="1">
      <c r="A32" s="25">
        <v>18</v>
      </c>
      <c r="B32" s="26" t="s">
        <v>63</v>
      </c>
      <c r="C32" s="26" t="s">
        <v>64</v>
      </c>
      <c r="D32" s="26" t="s">
        <v>65</v>
      </c>
      <c r="E32" s="27">
        <v>727.24</v>
      </c>
      <c r="F32" s="28"/>
      <c r="G32" s="28">
        <f t="shared" si="0"/>
        <v>0</v>
      </c>
    </row>
    <row r="33" spans="1:7" s="2" customFormat="1" ht="24" customHeight="1">
      <c r="A33" s="25">
        <v>19</v>
      </c>
      <c r="B33" s="26" t="s">
        <v>66</v>
      </c>
      <c r="C33" s="26" t="s">
        <v>67</v>
      </c>
      <c r="D33" s="26" t="s">
        <v>40</v>
      </c>
      <c r="E33" s="27">
        <v>21.77</v>
      </c>
      <c r="F33" s="28"/>
      <c r="G33" s="28">
        <f t="shared" si="0"/>
        <v>0</v>
      </c>
    </row>
    <row r="34" spans="1:7" s="2" customFormat="1" ht="13.5" customHeight="1">
      <c r="A34" s="25">
        <v>20</v>
      </c>
      <c r="B34" s="26" t="s">
        <v>68</v>
      </c>
      <c r="C34" s="26" t="s">
        <v>69</v>
      </c>
      <c r="D34" s="26" t="s">
        <v>28</v>
      </c>
      <c r="E34" s="27">
        <v>1454.41</v>
      </c>
      <c r="F34" s="28"/>
      <c r="G34" s="28">
        <f t="shared" si="0"/>
        <v>0</v>
      </c>
    </row>
    <row r="35" spans="1:7" s="2" customFormat="1" ht="24" customHeight="1">
      <c r="A35" s="25">
        <v>21</v>
      </c>
      <c r="B35" s="26" t="s">
        <v>70</v>
      </c>
      <c r="C35" s="26" t="s">
        <v>71</v>
      </c>
      <c r="D35" s="26" t="s">
        <v>28</v>
      </c>
      <c r="E35" s="27">
        <v>385.16</v>
      </c>
      <c r="F35" s="28"/>
      <c r="G35" s="28">
        <f t="shared" si="0"/>
        <v>0</v>
      </c>
    </row>
    <row r="36" spans="1:7" s="2" customFormat="1" ht="28.5" customHeight="1">
      <c r="A36" s="21"/>
      <c r="B36" s="22" t="s">
        <v>17</v>
      </c>
      <c r="C36" s="22" t="s">
        <v>72</v>
      </c>
      <c r="D36" s="22"/>
      <c r="E36" s="23"/>
      <c r="F36" s="24"/>
      <c r="G36" s="28"/>
    </row>
    <row r="37" spans="1:7" s="2" customFormat="1" ht="24" customHeight="1">
      <c r="A37" s="25">
        <v>22</v>
      </c>
      <c r="B37" s="26" t="s">
        <v>73</v>
      </c>
      <c r="C37" s="26" t="s">
        <v>74</v>
      </c>
      <c r="D37" s="26" t="s">
        <v>28</v>
      </c>
      <c r="E37" s="27">
        <v>1454.41</v>
      </c>
      <c r="F37" s="28"/>
      <c r="G37" s="28">
        <f t="shared" si="0"/>
        <v>0</v>
      </c>
    </row>
    <row r="38" spans="1:7" s="2" customFormat="1" ht="24" customHeight="1">
      <c r="A38" s="25">
        <v>23</v>
      </c>
      <c r="B38" s="26" t="s">
        <v>75</v>
      </c>
      <c r="C38" s="26" t="s">
        <v>76</v>
      </c>
      <c r="D38" s="26" t="s">
        <v>40</v>
      </c>
      <c r="E38" s="27">
        <v>45.55</v>
      </c>
      <c r="F38" s="28"/>
      <c r="G38" s="28">
        <f t="shared" si="0"/>
        <v>0</v>
      </c>
    </row>
    <row r="39" spans="1:7" s="2" customFormat="1" ht="13.5" customHeight="1">
      <c r="A39" s="25">
        <v>24</v>
      </c>
      <c r="B39" s="26" t="s">
        <v>77</v>
      </c>
      <c r="C39" s="26" t="s">
        <v>78</v>
      </c>
      <c r="D39" s="26" t="s">
        <v>40</v>
      </c>
      <c r="E39" s="27">
        <v>1.01</v>
      </c>
      <c r="F39" s="28"/>
      <c r="G39" s="28">
        <f t="shared" si="0"/>
        <v>0</v>
      </c>
    </row>
    <row r="40" spans="1:7" s="2" customFormat="1" ht="24" customHeight="1">
      <c r="A40" s="25">
        <v>25</v>
      </c>
      <c r="B40" s="26" t="s">
        <v>79</v>
      </c>
      <c r="C40" s="26" t="s">
        <v>80</v>
      </c>
      <c r="D40" s="26" t="s">
        <v>40</v>
      </c>
      <c r="E40" s="27">
        <v>52.7</v>
      </c>
      <c r="F40" s="28"/>
      <c r="G40" s="28">
        <f t="shared" si="0"/>
        <v>0</v>
      </c>
    </row>
    <row r="41" spans="1:7" s="2" customFormat="1" ht="24" customHeight="1">
      <c r="A41" s="25">
        <v>26</v>
      </c>
      <c r="B41" s="26" t="s">
        <v>81</v>
      </c>
      <c r="C41" s="26" t="s">
        <v>82</v>
      </c>
      <c r="D41" s="26" t="s">
        <v>40</v>
      </c>
      <c r="E41" s="27">
        <v>64.709999999999994</v>
      </c>
      <c r="F41" s="28"/>
      <c r="G41" s="28">
        <f t="shared" si="0"/>
        <v>0</v>
      </c>
    </row>
    <row r="42" spans="1:7" s="2" customFormat="1" ht="13.5" customHeight="1">
      <c r="A42" s="25">
        <v>27</v>
      </c>
      <c r="B42" s="26" t="s">
        <v>83</v>
      </c>
      <c r="C42" s="26" t="s">
        <v>84</v>
      </c>
      <c r="D42" s="26" t="s">
        <v>28</v>
      </c>
      <c r="E42" s="27">
        <v>49.33</v>
      </c>
      <c r="F42" s="28"/>
      <c r="G42" s="28">
        <f t="shared" si="0"/>
        <v>0</v>
      </c>
    </row>
    <row r="43" spans="1:7" s="2" customFormat="1" ht="13.5" customHeight="1">
      <c r="A43" s="25">
        <v>28</v>
      </c>
      <c r="B43" s="26" t="s">
        <v>85</v>
      </c>
      <c r="C43" s="26" t="s">
        <v>86</v>
      </c>
      <c r="D43" s="26" t="s">
        <v>28</v>
      </c>
      <c r="E43" s="27">
        <v>49.34</v>
      </c>
      <c r="F43" s="28"/>
      <c r="G43" s="28">
        <f t="shared" si="0"/>
        <v>0</v>
      </c>
    </row>
    <row r="44" spans="1:7" s="2" customFormat="1" ht="13.5" customHeight="1">
      <c r="A44" s="25">
        <v>29</v>
      </c>
      <c r="B44" s="26" t="s">
        <v>87</v>
      </c>
      <c r="C44" s="26" t="s">
        <v>88</v>
      </c>
      <c r="D44" s="26" t="s">
        <v>65</v>
      </c>
      <c r="E44" s="27">
        <v>0.16</v>
      </c>
      <c r="F44" s="28"/>
      <c r="G44" s="28">
        <f t="shared" si="0"/>
        <v>0</v>
      </c>
    </row>
    <row r="45" spans="1:7" s="2" customFormat="1" ht="13.5" customHeight="1">
      <c r="A45" s="25">
        <v>30</v>
      </c>
      <c r="B45" s="26" t="s">
        <v>89</v>
      </c>
      <c r="C45" s="26" t="s">
        <v>90</v>
      </c>
      <c r="D45" s="26" t="s">
        <v>65</v>
      </c>
      <c r="E45" s="27">
        <v>3.05</v>
      </c>
      <c r="F45" s="28"/>
      <c r="G45" s="28">
        <f t="shared" si="0"/>
        <v>0</v>
      </c>
    </row>
    <row r="46" spans="1:7" s="2" customFormat="1" ht="13.5" customHeight="1">
      <c r="A46" s="25">
        <v>31</v>
      </c>
      <c r="B46" s="26" t="s">
        <v>91</v>
      </c>
      <c r="C46" s="26" t="s">
        <v>92</v>
      </c>
      <c r="D46" s="26" t="s">
        <v>40</v>
      </c>
      <c r="E46" s="27">
        <v>9.1</v>
      </c>
      <c r="F46" s="28"/>
      <c r="G46" s="28">
        <f t="shared" si="0"/>
        <v>0</v>
      </c>
    </row>
    <row r="47" spans="1:7" s="2" customFormat="1" ht="34.5" customHeight="1">
      <c r="A47" s="25">
        <v>32</v>
      </c>
      <c r="B47" s="26" t="s">
        <v>93</v>
      </c>
      <c r="C47" s="26" t="s">
        <v>94</v>
      </c>
      <c r="D47" s="26" t="s">
        <v>95</v>
      </c>
      <c r="E47" s="27">
        <v>1</v>
      </c>
      <c r="F47" s="28"/>
      <c r="G47" s="28">
        <f t="shared" si="0"/>
        <v>0</v>
      </c>
    </row>
    <row r="48" spans="1:7" s="2" customFormat="1" ht="34.5" customHeight="1">
      <c r="A48" s="25">
        <v>33</v>
      </c>
      <c r="B48" s="26" t="s">
        <v>96</v>
      </c>
      <c r="C48" s="26" t="s">
        <v>97</v>
      </c>
      <c r="D48" s="26" t="s">
        <v>95</v>
      </c>
      <c r="E48" s="27">
        <v>2</v>
      </c>
      <c r="F48" s="28"/>
      <c r="G48" s="28">
        <f t="shared" si="0"/>
        <v>0</v>
      </c>
    </row>
    <row r="49" spans="1:7" s="2" customFormat="1" ht="34.5" customHeight="1">
      <c r="A49" s="25">
        <v>34</v>
      </c>
      <c r="B49" s="26" t="s">
        <v>98</v>
      </c>
      <c r="C49" s="26" t="s">
        <v>99</v>
      </c>
      <c r="D49" s="26" t="s">
        <v>95</v>
      </c>
      <c r="E49" s="27">
        <v>13</v>
      </c>
      <c r="F49" s="28"/>
      <c r="G49" s="28">
        <f t="shared" si="0"/>
        <v>0</v>
      </c>
    </row>
    <row r="50" spans="1:7" s="2" customFormat="1" ht="34.5" customHeight="1">
      <c r="A50" s="25">
        <v>35</v>
      </c>
      <c r="B50" s="26" t="s">
        <v>100</v>
      </c>
      <c r="C50" s="26" t="s">
        <v>101</v>
      </c>
      <c r="D50" s="26" t="s">
        <v>95</v>
      </c>
      <c r="E50" s="27">
        <v>1</v>
      </c>
      <c r="F50" s="28"/>
      <c r="G50" s="28">
        <f t="shared" si="0"/>
        <v>0</v>
      </c>
    </row>
    <row r="51" spans="1:7" s="2" customFormat="1" ht="34.5" customHeight="1">
      <c r="A51" s="25">
        <v>36</v>
      </c>
      <c r="B51" s="26" t="s">
        <v>102</v>
      </c>
      <c r="C51" s="26" t="s">
        <v>103</v>
      </c>
      <c r="D51" s="26" t="s">
        <v>95</v>
      </c>
      <c r="E51" s="27">
        <v>5</v>
      </c>
      <c r="F51" s="28"/>
      <c r="G51" s="28">
        <f t="shared" si="0"/>
        <v>0</v>
      </c>
    </row>
    <row r="52" spans="1:7" s="2" customFormat="1" ht="34.5" customHeight="1">
      <c r="A52" s="25">
        <v>37</v>
      </c>
      <c r="B52" s="26" t="s">
        <v>104</v>
      </c>
      <c r="C52" s="26" t="s">
        <v>105</v>
      </c>
      <c r="D52" s="26" t="s">
        <v>95</v>
      </c>
      <c r="E52" s="27">
        <v>3</v>
      </c>
      <c r="F52" s="28"/>
      <c r="G52" s="28">
        <f t="shared" si="0"/>
        <v>0</v>
      </c>
    </row>
    <row r="53" spans="1:7" s="2" customFormat="1" ht="24" customHeight="1">
      <c r="A53" s="25">
        <v>38</v>
      </c>
      <c r="B53" s="26" t="s">
        <v>106</v>
      </c>
      <c r="C53" s="26" t="s">
        <v>107</v>
      </c>
      <c r="D53" s="26" t="s">
        <v>40</v>
      </c>
      <c r="E53" s="27">
        <v>1.1100000000000001</v>
      </c>
      <c r="F53" s="28"/>
      <c r="G53" s="28">
        <f t="shared" si="0"/>
        <v>0</v>
      </c>
    </row>
    <row r="54" spans="1:7" s="2" customFormat="1" ht="24" customHeight="1">
      <c r="A54" s="25">
        <v>39</v>
      </c>
      <c r="B54" s="26" t="s">
        <v>108</v>
      </c>
      <c r="C54" s="26" t="s">
        <v>109</v>
      </c>
      <c r="D54" s="26" t="s">
        <v>28</v>
      </c>
      <c r="E54" s="27">
        <v>17.170000000000002</v>
      </c>
      <c r="F54" s="28"/>
      <c r="G54" s="28">
        <f t="shared" si="0"/>
        <v>0</v>
      </c>
    </row>
    <row r="55" spans="1:7" s="2" customFormat="1" ht="24" customHeight="1">
      <c r="A55" s="25">
        <v>40</v>
      </c>
      <c r="B55" s="26" t="s">
        <v>110</v>
      </c>
      <c r="C55" s="26" t="s">
        <v>111</v>
      </c>
      <c r="D55" s="26" t="s">
        <v>28</v>
      </c>
      <c r="E55" s="27">
        <v>17.170000000000002</v>
      </c>
      <c r="F55" s="28"/>
      <c r="G55" s="28">
        <f t="shared" si="0"/>
        <v>0</v>
      </c>
    </row>
    <row r="56" spans="1:7" s="2" customFormat="1" ht="28.5" customHeight="1">
      <c r="A56" s="21"/>
      <c r="B56" s="22" t="s">
        <v>19</v>
      </c>
      <c r="C56" s="22" t="s">
        <v>112</v>
      </c>
      <c r="D56" s="22"/>
      <c r="E56" s="23"/>
      <c r="F56" s="24"/>
      <c r="G56" s="28"/>
    </row>
    <row r="57" spans="1:7" s="2" customFormat="1" ht="24" customHeight="1">
      <c r="A57" s="25">
        <v>41</v>
      </c>
      <c r="B57" s="26" t="s">
        <v>113</v>
      </c>
      <c r="C57" s="26" t="s">
        <v>114</v>
      </c>
      <c r="D57" s="26" t="s">
        <v>37</v>
      </c>
      <c r="E57" s="27">
        <v>138.05000000000001</v>
      </c>
      <c r="F57" s="28"/>
      <c r="G57" s="28">
        <f t="shared" si="0"/>
        <v>0</v>
      </c>
    </row>
    <row r="58" spans="1:7" s="2" customFormat="1" ht="13.5" customHeight="1">
      <c r="A58" s="29">
        <v>42</v>
      </c>
      <c r="B58" s="30" t="s">
        <v>115</v>
      </c>
      <c r="C58" s="30" t="s">
        <v>116</v>
      </c>
      <c r="D58" s="30" t="s">
        <v>28</v>
      </c>
      <c r="E58" s="31">
        <v>50.49</v>
      </c>
      <c r="F58" s="32"/>
      <c r="G58" s="28">
        <f t="shared" si="0"/>
        <v>0</v>
      </c>
    </row>
    <row r="59" spans="1:7" s="2" customFormat="1" ht="13.5" customHeight="1">
      <c r="A59" s="29">
        <v>43</v>
      </c>
      <c r="B59" s="30" t="s">
        <v>117</v>
      </c>
      <c r="C59" s="30" t="s">
        <v>118</v>
      </c>
      <c r="D59" s="30" t="s">
        <v>28</v>
      </c>
      <c r="E59" s="31">
        <v>4.67</v>
      </c>
      <c r="F59" s="32"/>
      <c r="G59" s="28">
        <f t="shared" si="0"/>
        <v>0</v>
      </c>
    </row>
    <row r="60" spans="1:7" s="2" customFormat="1" ht="24" customHeight="1">
      <c r="A60" s="25">
        <v>44</v>
      </c>
      <c r="B60" s="26" t="s">
        <v>119</v>
      </c>
      <c r="C60" s="26" t="s">
        <v>120</v>
      </c>
      <c r="D60" s="26" t="s">
        <v>37</v>
      </c>
      <c r="E60" s="27">
        <v>26.22</v>
      </c>
      <c r="F60" s="28"/>
      <c r="G60" s="28">
        <f t="shared" si="0"/>
        <v>0</v>
      </c>
    </row>
    <row r="61" spans="1:7" s="2" customFormat="1" ht="24" customHeight="1">
      <c r="A61" s="29">
        <v>45</v>
      </c>
      <c r="B61" s="30" t="s">
        <v>121</v>
      </c>
      <c r="C61" s="30" t="s">
        <v>122</v>
      </c>
      <c r="D61" s="30" t="s">
        <v>28</v>
      </c>
      <c r="E61" s="31">
        <v>8.7899999999999991</v>
      </c>
      <c r="F61" s="32"/>
      <c r="G61" s="28">
        <f t="shared" si="0"/>
        <v>0</v>
      </c>
    </row>
    <row r="62" spans="1:7" s="2" customFormat="1" ht="24" customHeight="1">
      <c r="A62" s="25">
        <v>46</v>
      </c>
      <c r="B62" s="26" t="s">
        <v>123</v>
      </c>
      <c r="C62" s="26" t="s">
        <v>124</v>
      </c>
      <c r="D62" s="26" t="s">
        <v>40</v>
      </c>
      <c r="E62" s="27">
        <v>1.6</v>
      </c>
      <c r="F62" s="28"/>
      <c r="G62" s="28">
        <f t="shared" si="0"/>
        <v>0</v>
      </c>
    </row>
    <row r="63" spans="1:7" s="2" customFormat="1" ht="13.5" customHeight="1">
      <c r="A63" s="25">
        <v>47</v>
      </c>
      <c r="B63" s="26" t="s">
        <v>125</v>
      </c>
      <c r="C63" s="26" t="s">
        <v>126</v>
      </c>
      <c r="D63" s="26" t="s">
        <v>40</v>
      </c>
      <c r="E63" s="27">
        <v>1.07</v>
      </c>
      <c r="F63" s="28"/>
      <c r="G63" s="28">
        <f t="shared" si="0"/>
        <v>0</v>
      </c>
    </row>
    <row r="64" spans="1:7" s="2" customFormat="1" ht="13.5" customHeight="1">
      <c r="A64" s="25">
        <v>48</v>
      </c>
      <c r="B64" s="26" t="s">
        <v>127</v>
      </c>
      <c r="C64" s="26" t="s">
        <v>128</v>
      </c>
      <c r="D64" s="26" t="s">
        <v>40</v>
      </c>
      <c r="E64" s="27">
        <v>2.13</v>
      </c>
      <c r="F64" s="28"/>
      <c r="G64" s="28">
        <f t="shared" si="0"/>
        <v>0</v>
      </c>
    </row>
    <row r="65" spans="1:7" s="2" customFormat="1" ht="24" customHeight="1">
      <c r="A65" s="25">
        <v>49</v>
      </c>
      <c r="B65" s="26" t="s">
        <v>129</v>
      </c>
      <c r="C65" s="26" t="s">
        <v>130</v>
      </c>
      <c r="D65" s="26" t="s">
        <v>28</v>
      </c>
      <c r="E65" s="27">
        <v>4.42</v>
      </c>
      <c r="F65" s="28"/>
      <c r="G65" s="28">
        <f t="shared" si="0"/>
        <v>0</v>
      </c>
    </row>
    <row r="66" spans="1:7" s="2" customFormat="1" ht="28.5" customHeight="1">
      <c r="A66" s="21"/>
      <c r="B66" s="22" t="s">
        <v>20</v>
      </c>
      <c r="C66" s="22" t="s">
        <v>131</v>
      </c>
      <c r="D66" s="22"/>
      <c r="E66" s="23"/>
      <c r="F66" s="24"/>
      <c r="G66" s="28"/>
    </row>
    <row r="67" spans="1:7" s="2" customFormat="1" ht="24" customHeight="1">
      <c r="A67" s="25">
        <v>50</v>
      </c>
      <c r="B67" s="26" t="s">
        <v>132</v>
      </c>
      <c r="C67" s="26" t="s">
        <v>133</v>
      </c>
      <c r="D67" s="26" t="s">
        <v>28</v>
      </c>
      <c r="E67" s="27">
        <v>1085.53</v>
      </c>
      <c r="F67" s="28"/>
      <c r="G67" s="28">
        <f t="shared" si="0"/>
        <v>0</v>
      </c>
    </row>
    <row r="68" spans="1:7" s="2" customFormat="1" ht="24" customHeight="1">
      <c r="A68" s="25">
        <v>51</v>
      </c>
      <c r="B68" s="26" t="s">
        <v>134</v>
      </c>
      <c r="C68" s="26" t="s">
        <v>135</v>
      </c>
      <c r="D68" s="26" t="s">
        <v>28</v>
      </c>
      <c r="E68" s="27">
        <v>1085.53</v>
      </c>
      <c r="F68" s="28"/>
      <c r="G68" s="28">
        <f t="shared" si="0"/>
        <v>0</v>
      </c>
    </row>
    <row r="69" spans="1:7" s="2" customFormat="1" ht="24" customHeight="1">
      <c r="A69" s="25">
        <v>52</v>
      </c>
      <c r="B69" s="26" t="s">
        <v>136</v>
      </c>
      <c r="C69" s="26" t="s">
        <v>137</v>
      </c>
      <c r="D69" s="26" t="s">
        <v>28</v>
      </c>
      <c r="E69" s="27">
        <v>853.3</v>
      </c>
      <c r="F69" s="28"/>
      <c r="G69" s="28">
        <f t="shared" si="0"/>
        <v>0</v>
      </c>
    </row>
    <row r="70" spans="1:7" s="2" customFormat="1" ht="13.5" customHeight="1">
      <c r="A70" s="29">
        <v>53</v>
      </c>
      <c r="B70" s="30" t="s">
        <v>138</v>
      </c>
      <c r="C70" s="30" t="s">
        <v>139</v>
      </c>
      <c r="D70" s="30" t="s">
        <v>28</v>
      </c>
      <c r="E70" s="31">
        <v>818</v>
      </c>
      <c r="F70" s="32"/>
      <c r="G70" s="28">
        <f t="shared" si="0"/>
        <v>0</v>
      </c>
    </row>
    <row r="71" spans="1:7" s="2" customFormat="1" ht="37.5" customHeight="1">
      <c r="A71" s="33"/>
      <c r="B71" s="34"/>
      <c r="C71" s="50" t="s">
        <v>429</v>
      </c>
      <c r="D71" s="34"/>
      <c r="E71" s="35"/>
      <c r="F71" s="36"/>
      <c r="G71" s="28"/>
    </row>
    <row r="72" spans="1:7" s="2" customFormat="1" ht="13.5" customHeight="1">
      <c r="A72" s="29">
        <v>54</v>
      </c>
      <c r="B72" s="30" t="s">
        <v>140</v>
      </c>
      <c r="C72" s="30" t="s">
        <v>141</v>
      </c>
      <c r="D72" s="30" t="s">
        <v>28</v>
      </c>
      <c r="E72" s="31">
        <v>77.959999999999994</v>
      </c>
      <c r="F72" s="32"/>
      <c r="G72" s="28">
        <f t="shared" si="0"/>
        <v>0</v>
      </c>
    </row>
    <row r="73" spans="1:7" s="2" customFormat="1" ht="37.5" customHeight="1">
      <c r="A73" s="33"/>
      <c r="B73" s="34"/>
      <c r="C73" s="50" t="s">
        <v>429</v>
      </c>
      <c r="D73" s="34"/>
      <c r="E73" s="35"/>
      <c r="F73" s="36"/>
      <c r="G73" s="28"/>
    </row>
    <row r="74" spans="1:7" s="2" customFormat="1" ht="24" customHeight="1">
      <c r="A74" s="25">
        <v>55</v>
      </c>
      <c r="B74" s="26" t="s">
        <v>142</v>
      </c>
      <c r="C74" s="26" t="s">
        <v>143</v>
      </c>
      <c r="D74" s="26" t="s">
        <v>28</v>
      </c>
      <c r="E74" s="27">
        <v>511.78</v>
      </c>
      <c r="F74" s="28"/>
      <c r="G74" s="28">
        <f t="shared" si="0"/>
        <v>0</v>
      </c>
    </row>
    <row r="75" spans="1:7" s="2" customFormat="1" ht="13.5" customHeight="1">
      <c r="A75" s="29">
        <v>56</v>
      </c>
      <c r="B75" s="30" t="s">
        <v>144</v>
      </c>
      <c r="C75" s="30" t="s">
        <v>145</v>
      </c>
      <c r="D75" s="30" t="s">
        <v>28</v>
      </c>
      <c r="E75" s="31">
        <v>131.88</v>
      </c>
      <c r="F75" s="32"/>
      <c r="G75" s="28">
        <f t="shared" si="0"/>
        <v>0</v>
      </c>
    </row>
    <row r="76" spans="1:7" s="2" customFormat="1" ht="39" customHeight="1">
      <c r="A76" s="33"/>
      <c r="B76" s="34"/>
      <c r="C76" s="50" t="s">
        <v>146</v>
      </c>
      <c r="D76" s="34"/>
      <c r="E76" s="35"/>
      <c r="F76" s="36"/>
      <c r="G76" s="28"/>
    </row>
    <row r="77" spans="1:7" s="2" customFormat="1" ht="13.5" customHeight="1">
      <c r="A77" s="29">
        <v>57</v>
      </c>
      <c r="B77" s="30" t="s">
        <v>147</v>
      </c>
      <c r="C77" s="30" t="s">
        <v>148</v>
      </c>
      <c r="D77" s="30" t="s">
        <v>28</v>
      </c>
      <c r="E77" s="31">
        <v>405.49</v>
      </c>
      <c r="F77" s="32"/>
      <c r="G77" s="28">
        <f t="shared" si="0"/>
        <v>0</v>
      </c>
    </row>
    <row r="78" spans="1:7" s="2" customFormat="1" ht="39" customHeight="1">
      <c r="A78" s="33"/>
      <c r="B78" s="34"/>
      <c r="C78" s="50" t="s">
        <v>146</v>
      </c>
      <c r="D78" s="34"/>
      <c r="E78" s="35"/>
      <c r="F78" s="36"/>
      <c r="G78" s="28"/>
    </row>
    <row r="79" spans="1:7" s="2" customFormat="1" ht="34.5" customHeight="1">
      <c r="A79" s="25">
        <v>58</v>
      </c>
      <c r="B79" s="26" t="s">
        <v>149</v>
      </c>
      <c r="C79" s="26" t="s">
        <v>150</v>
      </c>
      <c r="D79" s="26" t="s">
        <v>37</v>
      </c>
      <c r="E79" s="47">
        <v>57</v>
      </c>
      <c r="F79" s="28"/>
      <c r="G79" s="28">
        <f t="shared" si="0"/>
        <v>0</v>
      </c>
    </row>
    <row r="80" spans="1:7" s="2" customFormat="1" ht="24" customHeight="1">
      <c r="A80" s="29">
        <v>59</v>
      </c>
      <c r="B80" s="30" t="s">
        <v>151</v>
      </c>
      <c r="C80" s="49" t="s">
        <v>428</v>
      </c>
      <c r="D80" s="30" t="s">
        <v>95</v>
      </c>
      <c r="E80" s="48">
        <v>57</v>
      </c>
      <c r="F80" s="52"/>
      <c r="G80" s="28">
        <f t="shared" ref="G80:G142" si="1">E80*F80</f>
        <v>0</v>
      </c>
    </row>
    <row r="81" spans="1:7" s="2" customFormat="1" ht="24" customHeight="1">
      <c r="A81" s="29">
        <v>60</v>
      </c>
      <c r="B81" s="30" t="s">
        <v>152</v>
      </c>
      <c r="C81" s="49" t="s">
        <v>427</v>
      </c>
      <c r="D81" s="30" t="s">
        <v>95</v>
      </c>
      <c r="E81" s="48">
        <v>57</v>
      </c>
      <c r="F81" s="52"/>
      <c r="G81" s="28">
        <f t="shared" si="1"/>
        <v>0</v>
      </c>
    </row>
    <row r="82" spans="1:7" s="2" customFormat="1" ht="24" customHeight="1">
      <c r="A82" s="25">
        <v>61</v>
      </c>
      <c r="B82" s="26" t="s">
        <v>153</v>
      </c>
      <c r="C82" s="26" t="s">
        <v>154</v>
      </c>
      <c r="D82" s="26" t="s">
        <v>28</v>
      </c>
      <c r="E82" s="27">
        <v>279.55</v>
      </c>
      <c r="F82" s="28"/>
      <c r="G82" s="28">
        <f t="shared" si="1"/>
        <v>0</v>
      </c>
    </row>
    <row r="83" spans="1:7" s="2" customFormat="1" ht="28.5" customHeight="1">
      <c r="A83" s="21"/>
      <c r="B83" s="22" t="s">
        <v>21</v>
      </c>
      <c r="C83" s="22" t="s">
        <v>155</v>
      </c>
      <c r="D83" s="22"/>
      <c r="E83" s="23"/>
      <c r="F83" s="24"/>
      <c r="G83" s="28"/>
    </row>
    <row r="84" spans="1:7" s="2" customFormat="1" ht="34.5" customHeight="1">
      <c r="A84" s="25">
        <v>62</v>
      </c>
      <c r="B84" s="26" t="s">
        <v>156</v>
      </c>
      <c r="C84" s="26" t="s">
        <v>157</v>
      </c>
      <c r="D84" s="26" t="s">
        <v>37</v>
      </c>
      <c r="E84" s="27">
        <v>70.2</v>
      </c>
      <c r="F84" s="28"/>
      <c r="G84" s="28">
        <f t="shared" si="1"/>
        <v>0</v>
      </c>
    </row>
    <row r="85" spans="1:7" s="2" customFormat="1" ht="34.5" customHeight="1">
      <c r="A85" s="25">
        <v>63</v>
      </c>
      <c r="B85" s="26" t="s">
        <v>158</v>
      </c>
      <c r="C85" s="26" t="s">
        <v>159</v>
      </c>
      <c r="D85" s="26" t="s">
        <v>37</v>
      </c>
      <c r="E85" s="27">
        <v>10.15</v>
      </c>
      <c r="F85" s="28"/>
      <c r="G85" s="28">
        <f t="shared" si="1"/>
        <v>0</v>
      </c>
    </row>
    <row r="86" spans="1:7" s="2" customFormat="1" ht="28.5" customHeight="1">
      <c r="A86" s="21"/>
      <c r="B86" s="22" t="s">
        <v>160</v>
      </c>
      <c r="C86" s="22" t="s">
        <v>161</v>
      </c>
      <c r="D86" s="22"/>
      <c r="E86" s="23"/>
      <c r="F86" s="24"/>
      <c r="G86" s="28"/>
    </row>
    <row r="87" spans="1:7" s="2" customFormat="1" ht="24" customHeight="1">
      <c r="A87" s="25">
        <v>64</v>
      </c>
      <c r="B87" s="26" t="s">
        <v>162</v>
      </c>
      <c r="C87" s="26" t="s">
        <v>163</v>
      </c>
      <c r="D87" s="26" t="s">
        <v>40</v>
      </c>
      <c r="E87" s="27">
        <v>4.96</v>
      </c>
      <c r="F87" s="28"/>
      <c r="G87" s="28">
        <f t="shared" si="1"/>
        <v>0</v>
      </c>
    </row>
    <row r="88" spans="1:7" s="2" customFormat="1" ht="24" customHeight="1">
      <c r="A88" s="25">
        <v>65</v>
      </c>
      <c r="B88" s="26" t="s">
        <v>164</v>
      </c>
      <c r="C88" s="26" t="s">
        <v>165</v>
      </c>
      <c r="D88" s="26" t="s">
        <v>40</v>
      </c>
      <c r="E88" s="27">
        <v>1.8</v>
      </c>
      <c r="F88" s="28"/>
      <c r="G88" s="28">
        <f t="shared" si="1"/>
        <v>0</v>
      </c>
    </row>
    <row r="89" spans="1:7" s="2" customFormat="1" ht="24" customHeight="1">
      <c r="A89" s="25">
        <v>66</v>
      </c>
      <c r="B89" s="26" t="s">
        <v>166</v>
      </c>
      <c r="C89" s="26" t="s">
        <v>167</v>
      </c>
      <c r="D89" s="26" t="s">
        <v>40</v>
      </c>
      <c r="E89" s="27">
        <v>4.96</v>
      </c>
      <c r="F89" s="28"/>
      <c r="G89" s="28">
        <f t="shared" si="1"/>
        <v>0</v>
      </c>
    </row>
    <row r="90" spans="1:7" s="2" customFormat="1" ht="24" customHeight="1">
      <c r="A90" s="25">
        <v>67</v>
      </c>
      <c r="B90" s="26" t="s">
        <v>168</v>
      </c>
      <c r="C90" s="26" t="s">
        <v>169</v>
      </c>
      <c r="D90" s="26" t="s">
        <v>28</v>
      </c>
      <c r="E90" s="27">
        <v>49.56</v>
      </c>
      <c r="F90" s="28"/>
      <c r="G90" s="28">
        <f t="shared" si="1"/>
        <v>0</v>
      </c>
    </row>
    <row r="91" spans="1:7" s="2" customFormat="1" ht="24" customHeight="1">
      <c r="A91" s="25">
        <v>68</v>
      </c>
      <c r="B91" s="26" t="s">
        <v>170</v>
      </c>
      <c r="C91" s="26" t="s">
        <v>171</v>
      </c>
      <c r="D91" s="26" t="s">
        <v>28</v>
      </c>
      <c r="E91" s="27">
        <v>14.02</v>
      </c>
      <c r="F91" s="28"/>
      <c r="G91" s="28">
        <f t="shared" si="1"/>
        <v>0</v>
      </c>
    </row>
    <row r="92" spans="1:7" s="2" customFormat="1" ht="13.5" customHeight="1">
      <c r="A92" s="25">
        <v>69</v>
      </c>
      <c r="B92" s="26" t="s">
        <v>172</v>
      </c>
      <c r="C92" s="26" t="s">
        <v>173</v>
      </c>
      <c r="D92" s="26" t="s">
        <v>65</v>
      </c>
      <c r="E92" s="27">
        <v>0.38</v>
      </c>
      <c r="F92" s="28"/>
      <c r="G92" s="28">
        <f t="shared" si="1"/>
        <v>0</v>
      </c>
    </row>
    <row r="93" spans="1:7" s="2" customFormat="1" ht="13.5" customHeight="1">
      <c r="A93" s="25">
        <v>70</v>
      </c>
      <c r="B93" s="26" t="s">
        <v>174</v>
      </c>
      <c r="C93" s="26" t="s">
        <v>175</v>
      </c>
      <c r="D93" s="26" t="s">
        <v>65</v>
      </c>
      <c r="E93" s="27">
        <v>0.77</v>
      </c>
      <c r="F93" s="28"/>
      <c r="G93" s="28">
        <f t="shared" si="1"/>
        <v>0</v>
      </c>
    </row>
    <row r="94" spans="1:7" s="2" customFormat="1" ht="24" customHeight="1">
      <c r="A94" s="25">
        <v>71</v>
      </c>
      <c r="B94" s="26" t="s">
        <v>176</v>
      </c>
      <c r="C94" s="26" t="s">
        <v>177</v>
      </c>
      <c r="D94" s="26" t="s">
        <v>95</v>
      </c>
      <c r="E94" s="27">
        <v>1</v>
      </c>
      <c r="F94" s="28"/>
      <c r="G94" s="28">
        <f t="shared" si="1"/>
        <v>0</v>
      </c>
    </row>
    <row r="95" spans="1:7" s="2" customFormat="1" ht="24" customHeight="1">
      <c r="A95" s="29">
        <v>72</v>
      </c>
      <c r="B95" s="30" t="s">
        <v>178</v>
      </c>
      <c r="C95" s="30" t="s">
        <v>179</v>
      </c>
      <c r="D95" s="30" t="s">
        <v>95</v>
      </c>
      <c r="E95" s="31">
        <v>1</v>
      </c>
      <c r="F95" s="32"/>
      <c r="G95" s="28">
        <f t="shared" si="1"/>
        <v>0</v>
      </c>
    </row>
    <row r="96" spans="1:7" s="2" customFormat="1" ht="24" customHeight="1">
      <c r="A96" s="25">
        <v>73</v>
      </c>
      <c r="B96" s="26" t="s">
        <v>180</v>
      </c>
      <c r="C96" s="26" t="s">
        <v>181</v>
      </c>
      <c r="D96" s="26" t="s">
        <v>95</v>
      </c>
      <c r="E96" s="27">
        <v>1</v>
      </c>
      <c r="F96" s="28"/>
      <c r="G96" s="28">
        <f t="shared" si="1"/>
        <v>0</v>
      </c>
    </row>
    <row r="97" spans="1:7" s="2" customFormat="1" ht="34.5" customHeight="1">
      <c r="A97" s="29">
        <v>74</v>
      </c>
      <c r="B97" s="30" t="s">
        <v>182</v>
      </c>
      <c r="C97" s="30" t="s">
        <v>183</v>
      </c>
      <c r="D97" s="30" t="s">
        <v>95</v>
      </c>
      <c r="E97" s="31">
        <v>1</v>
      </c>
      <c r="F97" s="32"/>
      <c r="G97" s="28">
        <f t="shared" si="1"/>
        <v>0</v>
      </c>
    </row>
    <row r="98" spans="1:7" s="2" customFormat="1" ht="24" customHeight="1">
      <c r="A98" s="25">
        <v>75</v>
      </c>
      <c r="B98" s="26" t="s">
        <v>184</v>
      </c>
      <c r="C98" s="26" t="s">
        <v>185</v>
      </c>
      <c r="D98" s="26" t="s">
        <v>95</v>
      </c>
      <c r="E98" s="27">
        <v>1</v>
      </c>
      <c r="F98" s="28"/>
      <c r="G98" s="28">
        <f t="shared" si="1"/>
        <v>0</v>
      </c>
    </row>
    <row r="99" spans="1:7" s="2" customFormat="1" ht="24" customHeight="1">
      <c r="A99" s="25">
        <v>76</v>
      </c>
      <c r="B99" s="26" t="s">
        <v>186</v>
      </c>
      <c r="C99" s="26" t="s">
        <v>187</v>
      </c>
      <c r="D99" s="26" t="s">
        <v>95</v>
      </c>
      <c r="E99" s="27">
        <v>1</v>
      </c>
      <c r="F99" s="28"/>
      <c r="G99" s="28">
        <f t="shared" si="1"/>
        <v>0</v>
      </c>
    </row>
    <row r="100" spans="1:7" s="2" customFormat="1" ht="28.5" customHeight="1">
      <c r="A100" s="21"/>
      <c r="B100" s="22" t="s">
        <v>188</v>
      </c>
      <c r="C100" s="22" t="s">
        <v>189</v>
      </c>
      <c r="D100" s="22"/>
      <c r="E100" s="23"/>
      <c r="F100" s="24"/>
      <c r="G100" s="28"/>
    </row>
    <row r="101" spans="1:7" s="2" customFormat="1" ht="13.5" customHeight="1">
      <c r="A101" s="25">
        <v>77</v>
      </c>
      <c r="B101" s="26" t="s">
        <v>190</v>
      </c>
      <c r="C101" s="26" t="s">
        <v>191</v>
      </c>
      <c r="D101" s="26" t="s">
        <v>28</v>
      </c>
      <c r="E101" s="27">
        <v>4.97</v>
      </c>
      <c r="F101" s="28"/>
      <c r="G101" s="28">
        <f t="shared" si="1"/>
        <v>0</v>
      </c>
    </row>
    <row r="102" spans="1:7" s="2" customFormat="1" ht="24" customHeight="1">
      <c r="A102" s="25">
        <v>78</v>
      </c>
      <c r="B102" s="26" t="s">
        <v>192</v>
      </c>
      <c r="C102" s="26" t="s">
        <v>193</v>
      </c>
      <c r="D102" s="26" t="s">
        <v>37</v>
      </c>
      <c r="E102" s="27">
        <v>10.15</v>
      </c>
      <c r="F102" s="28"/>
      <c r="G102" s="28">
        <f t="shared" si="1"/>
        <v>0</v>
      </c>
    </row>
    <row r="103" spans="1:7" s="2" customFormat="1" ht="13.5" customHeight="1">
      <c r="A103" s="29">
        <v>79</v>
      </c>
      <c r="B103" s="30" t="s">
        <v>194</v>
      </c>
      <c r="C103" s="30" t="s">
        <v>195</v>
      </c>
      <c r="D103" s="30" t="s">
        <v>37</v>
      </c>
      <c r="E103" s="31">
        <v>10.66</v>
      </c>
      <c r="F103" s="32"/>
      <c r="G103" s="28">
        <f t="shared" si="1"/>
        <v>0</v>
      </c>
    </row>
    <row r="104" spans="1:7" s="2" customFormat="1" ht="24" customHeight="1">
      <c r="A104" s="25">
        <v>80</v>
      </c>
      <c r="B104" s="26" t="s">
        <v>196</v>
      </c>
      <c r="C104" s="26" t="s">
        <v>197</v>
      </c>
      <c r="D104" s="26" t="s">
        <v>37</v>
      </c>
      <c r="E104" s="27">
        <v>77.75</v>
      </c>
      <c r="F104" s="28"/>
      <c r="G104" s="28">
        <f t="shared" si="1"/>
        <v>0</v>
      </c>
    </row>
    <row r="105" spans="1:7" s="2" customFormat="1" ht="24" customHeight="1">
      <c r="A105" s="25">
        <v>81</v>
      </c>
      <c r="B105" s="26" t="s">
        <v>198</v>
      </c>
      <c r="C105" s="26" t="s">
        <v>199</v>
      </c>
      <c r="D105" s="26" t="s">
        <v>40</v>
      </c>
      <c r="E105" s="27">
        <v>3.52</v>
      </c>
      <c r="F105" s="28"/>
      <c r="G105" s="28">
        <f t="shared" si="1"/>
        <v>0</v>
      </c>
    </row>
    <row r="106" spans="1:7" s="2" customFormat="1" ht="24" customHeight="1">
      <c r="A106" s="25">
        <v>82</v>
      </c>
      <c r="B106" s="26" t="s">
        <v>200</v>
      </c>
      <c r="C106" s="26" t="s">
        <v>201</v>
      </c>
      <c r="D106" s="26" t="s">
        <v>40</v>
      </c>
      <c r="E106" s="27">
        <v>1.63</v>
      </c>
      <c r="F106" s="28"/>
      <c r="G106" s="28">
        <f t="shared" si="1"/>
        <v>0</v>
      </c>
    </row>
    <row r="107" spans="1:7" s="2" customFormat="1" ht="24" customHeight="1">
      <c r="A107" s="25">
        <v>83</v>
      </c>
      <c r="B107" s="26" t="s">
        <v>202</v>
      </c>
      <c r="C107" s="26" t="s">
        <v>203</v>
      </c>
      <c r="D107" s="26" t="s">
        <v>37</v>
      </c>
      <c r="E107" s="27">
        <v>57.75</v>
      </c>
      <c r="F107" s="28"/>
      <c r="G107" s="28">
        <f t="shared" si="1"/>
        <v>0</v>
      </c>
    </row>
    <row r="108" spans="1:7" s="2" customFormat="1" ht="24" customHeight="1">
      <c r="A108" s="25">
        <v>84</v>
      </c>
      <c r="B108" s="26" t="s">
        <v>204</v>
      </c>
      <c r="C108" s="26" t="s">
        <v>205</v>
      </c>
      <c r="D108" s="26" t="s">
        <v>37</v>
      </c>
      <c r="E108" s="27">
        <v>44</v>
      </c>
      <c r="F108" s="28"/>
      <c r="G108" s="28">
        <f t="shared" si="1"/>
        <v>0</v>
      </c>
    </row>
    <row r="109" spans="1:7" s="2" customFormat="1" ht="24" customHeight="1">
      <c r="A109" s="25">
        <v>85</v>
      </c>
      <c r="B109" s="26" t="s">
        <v>206</v>
      </c>
      <c r="C109" s="26" t="s">
        <v>207</v>
      </c>
      <c r="D109" s="26" t="s">
        <v>95</v>
      </c>
      <c r="E109" s="27">
        <v>3</v>
      </c>
      <c r="F109" s="28"/>
      <c r="G109" s="28">
        <f t="shared" si="1"/>
        <v>0</v>
      </c>
    </row>
    <row r="110" spans="1:7" s="2" customFormat="1" ht="24" customHeight="1">
      <c r="A110" s="25">
        <v>86</v>
      </c>
      <c r="B110" s="26" t="s">
        <v>208</v>
      </c>
      <c r="C110" s="26" t="s">
        <v>209</v>
      </c>
      <c r="D110" s="26" t="s">
        <v>95</v>
      </c>
      <c r="E110" s="27">
        <v>3</v>
      </c>
      <c r="F110" s="28"/>
      <c r="G110" s="28">
        <f t="shared" si="1"/>
        <v>0</v>
      </c>
    </row>
    <row r="111" spans="1:7" s="2" customFormat="1" ht="13.5" customHeight="1">
      <c r="A111" s="25">
        <v>87</v>
      </c>
      <c r="B111" s="26" t="s">
        <v>210</v>
      </c>
      <c r="C111" s="26" t="s">
        <v>211</v>
      </c>
      <c r="D111" s="26" t="s">
        <v>37</v>
      </c>
      <c r="E111" s="27">
        <v>4</v>
      </c>
      <c r="F111" s="28"/>
      <c r="G111" s="28">
        <f t="shared" si="1"/>
        <v>0</v>
      </c>
    </row>
    <row r="112" spans="1:7" s="2" customFormat="1" ht="13.5" customHeight="1">
      <c r="A112" s="25">
        <v>88</v>
      </c>
      <c r="B112" s="26" t="s">
        <v>212</v>
      </c>
      <c r="C112" s="26" t="s">
        <v>213</v>
      </c>
      <c r="D112" s="26" t="s">
        <v>95</v>
      </c>
      <c r="E112" s="27">
        <v>15</v>
      </c>
      <c r="F112" s="28"/>
      <c r="G112" s="28">
        <f t="shared" si="1"/>
        <v>0</v>
      </c>
    </row>
    <row r="113" spans="1:7" s="2" customFormat="1" ht="13.5" customHeight="1">
      <c r="A113" s="25">
        <v>89</v>
      </c>
      <c r="B113" s="26" t="s">
        <v>214</v>
      </c>
      <c r="C113" s="26" t="s">
        <v>215</v>
      </c>
      <c r="D113" s="26" t="s">
        <v>95</v>
      </c>
      <c r="E113" s="27">
        <v>6</v>
      </c>
      <c r="F113" s="28"/>
      <c r="G113" s="28">
        <f t="shared" si="1"/>
        <v>0</v>
      </c>
    </row>
    <row r="114" spans="1:7" s="2" customFormat="1" ht="24" customHeight="1">
      <c r="A114" s="25">
        <v>90</v>
      </c>
      <c r="B114" s="26" t="s">
        <v>216</v>
      </c>
      <c r="C114" s="26" t="s">
        <v>217</v>
      </c>
      <c r="D114" s="26" t="s">
        <v>65</v>
      </c>
      <c r="E114" s="27">
        <v>376.91</v>
      </c>
      <c r="F114" s="28"/>
      <c r="G114" s="28">
        <f t="shared" si="1"/>
        <v>0</v>
      </c>
    </row>
    <row r="115" spans="1:7" s="2" customFormat="1" ht="13.5" customHeight="1">
      <c r="A115" s="25">
        <v>91</v>
      </c>
      <c r="B115" s="26" t="s">
        <v>218</v>
      </c>
      <c r="C115" s="26" t="s">
        <v>219</v>
      </c>
      <c r="D115" s="26" t="s">
        <v>65</v>
      </c>
      <c r="E115" s="27">
        <v>5276.74</v>
      </c>
      <c r="F115" s="28"/>
      <c r="G115" s="28">
        <f t="shared" si="1"/>
        <v>0</v>
      </c>
    </row>
    <row r="116" spans="1:7" s="2" customFormat="1" ht="24" customHeight="1">
      <c r="A116" s="25">
        <v>92</v>
      </c>
      <c r="B116" s="26" t="s">
        <v>220</v>
      </c>
      <c r="C116" s="26" t="s">
        <v>221</v>
      </c>
      <c r="D116" s="26" t="s">
        <v>65</v>
      </c>
      <c r="E116" s="27">
        <v>376.91</v>
      </c>
      <c r="F116" s="28"/>
      <c r="G116" s="28">
        <f t="shared" si="1"/>
        <v>0</v>
      </c>
    </row>
    <row r="117" spans="1:7" s="2" customFormat="1" ht="28.5" customHeight="1">
      <c r="A117" s="21"/>
      <c r="B117" s="22" t="s">
        <v>222</v>
      </c>
      <c r="C117" s="22" t="s">
        <v>223</v>
      </c>
      <c r="D117" s="22"/>
      <c r="E117" s="23"/>
      <c r="F117" s="24"/>
      <c r="G117" s="28">
        <f t="shared" si="1"/>
        <v>0</v>
      </c>
    </row>
    <row r="118" spans="1:7" s="2" customFormat="1" ht="24" customHeight="1">
      <c r="A118" s="25">
        <v>93</v>
      </c>
      <c r="B118" s="26" t="s">
        <v>224</v>
      </c>
      <c r="C118" s="26" t="s">
        <v>225</v>
      </c>
      <c r="D118" s="26" t="s">
        <v>65</v>
      </c>
      <c r="E118" s="27">
        <v>1207.83</v>
      </c>
      <c r="F118" s="28"/>
      <c r="G118" s="28">
        <f t="shared" si="1"/>
        <v>0</v>
      </c>
    </row>
    <row r="119" spans="1:7" s="2" customFormat="1" ht="24" customHeight="1">
      <c r="A119" s="25">
        <v>94</v>
      </c>
      <c r="B119" s="26" t="s">
        <v>226</v>
      </c>
      <c r="C119" s="26" t="s">
        <v>227</v>
      </c>
      <c r="D119" s="26" t="s">
        <v>65</v>
      </c>
      <c r="E119" s="27">
        <v>409.94</v>
      </c>
      <c r="F119" s="28"/>
      <c r="G119" s="28">
        <f t="shared" si="1"/>
        <v>0</v>
      </c>
    </row>
    <row r="120" spans="1:7" s="2" customFormat="1" ht="30.75" customHeight="1">
      <c r="A120" s="17"/>
      <c r="B120" s="18" t="s">
        <v>228</v>
      </c>
      <c r="C120" s="18" t="s">
        <v>229</v>
      </c>
      <c r="D120" s="18"/>
      <c r="E120" s="19"/>
      <c r="F120" s="20"/>
      <c r="G120" s="28"/>
    </row>
    <row r="121" spans="1:7" s="2" customFormat="1" ht="28.5" customHeight="1">
      <c r="A121" s="21"/>
      <c r="B121" s="22" t="s">
        <v>230</v>
      </c>
      <c r="C121" s="22" t="s">
        <v>231</v>
      </c>
      <c r="D121" s="22"/>
      <c r="E121" s="23"/>
      <c r="F121" s="24"/>
      <c r="G121" s="28"/>
    </row>
    <row r="122" spans="1:7" s="2" customFormat="1" ht="24" customHeight="1">
      <c r="A122" s="25">
        <v>95</v>
      </c>
      <c r="B122" s="26" t="s">
        <v>232</v>
      </c>
      <c r="C122" s="26" t="s">
        <v>233</v>
      </c>
      <c r="D122" s="26" t="s">
        <v>28</v>
      </c>
      <c r="E122" s="27">
        <v>40.04</v>
      </c>
      <c r="F122" s="28"/>
      <c r="G122" s="28">
        <f t="shared" si="1"/>
        <v>0</v>
      </c>
    </row>
    <row r="123" spans="1:7" s="2" customFormat="1" ht="24" customHeight="1">
      <c r="A123" s="25">
        <v>96</v>
      </c>
      <c r="B123" s="26" t="s">
        <v>234</v>
      </c>
      <c r="C123" s="26" t="s">
        <v>235</v>
      </c>
      <c r="D123" s="26" t="s">
        <v>28</v>
      </c>
      <c r="E123" s="27">
        <v>67.48</v>
      </c>
      <c r="F123" s="28"/>
      <c r="G123" s="28">
        <f t="shared" si="1"/>
        <v>0</v>
      </c>
    </row>
    <row r="124" spans="1:7" s="2" customFormat="1" ht="13.5" customHeight="1">
      <c r="A124" s="29">
        <v>97</v>
      </c>
      <c r="B124" s="30" t="s">
        <v>236</v>
      </c>
      <c r="C124" s="30" t="s">
        <v>237</v>
      </c>
      <c r="D124" s="30" t="s">
        <v>65</v>
      </c>
      <c r="E124" s="31">
        <v>0.03</v>
      </c>
      <c r="F124" s="32"/>
      <c r="G124" s="28">
        <f t="shared" si="1"/>
        <v>0</v>
      </c>
    </row>
    <row r="125" spans="1:7" s="2" customFormat="1" ht="24" customHeight="1">
      <c r="A125" s="25">
        <v>98</v>
      </c>
      <c r="B125" s="26" t="s">
        <v>238</v>
      </c>
      <c r="C125" s="26" t="s">
        <v>239</v>
      </c>
      <c r="D125" s="26" t="s">
        <v>28</v>
      </c>
      <c r="E125" s="27">
        <v>281.14</v>
      </c>
      <c r="F125" s="28"/>
      <c r="G125" s="28">
        <f t="shared" si="1"/>
        <v>0</v>
      </c>
    </row>
    <row r="126" spans="1:7" s="2" customFormat="1" ht="13.5" customHeight="1">
      <c r="A126" s="29">
        <v>99</v>
      </c>
      <c r="B126" s="30" t="s">
        <v>240</v>
      </c>
      <c r="C126" s="30" t="s">
        <v>241</v>
      </c>
      <c r="D126" s="30" t="s">
        <v>28</v>
      </c>
      <c r="E126" s="31">
        <v>323.31</v>
      </c>
      <c r="F126" s="32"/>
      <c r="G126" s="28">
        <f t="shared" si="1"/>
        <v>0</v>
      </c>
    </row>
    <row r="127" spans="1:7" s="2" customFormat="1" ht="24" customHeight="1">
      <c r="A127" s="25">
        <v>100</v>
      </c>
      <c r="B127" s="26" t="s">
        <v>242</v>
      </c>
      <c r="C127" s="26" t="s">
        <v>243</v>
      </c>
      <c r="D127" s="26" t="s">
        <v>28</v>
      </c>
      <c r="E127" s="27">
        <v>20.02</v>
      </c>
      <c r="F127" s="28"/>
      <c r="G127" s="28">
        <f t="shared" si="1"/>
        <v>0</v>
      </c>
    </row>
    <row r="128" spans="1:7" s="2" customFormat="1" ht="24" customHeight="1">
      <c r="A128" s="25">
        <v>101</v>
      </c>
      <c r="B128" s="26" t="s">
        <v>244</v>
      </c>
      <c r="C128" s="26" t="s">
        <v>245</v>
      </c>
      <c r="D128" s="26" t="s">
        <v>28</v>
      </c>
      <c r="E128" s="27">
        <v>33.74</v>
      </c>
      <c r="F128" s="28"/>
      <c r="G128" s="28">
        <f t="shared" si="1"/>
        <v>0</v>
      </c>
    </row>
    <row r="129" spans="1:7" s="2" customFormat="1" ht="13.5" customHeight="1">
      <c r="A129" s="29">
        <v>102</v>
      </c>
      <c r="B129" s="30" t="s">
        <v>246</v>
      </c>
      <c r="C129" s="30" t="s">
        <v>247</v>
      </c>
      <c r="D129" s="30" t="s">
        <v>28</v>
      </c>
      <c r="E129" s="31">
        <v>75.63</v>
      </c>
      <c r="F129" s="32"/>
      <c r="G129" s="28">
        <f t="shared" si="1"/>
        <v>0</v>
      </c>
    </row>
    <row r="130" spans="1:7" s="2" customFormat="1" ht="24" customHeight="1">
      <c r="A130" s="25">
        <v>103</v>
      </c>
      <c r="B130" s="26" t="s">
        <v>248</v>
      </c>
      <c r="C130" s="26" t="s">
        <v>249</v>
      </c>
      <c r="D130" s="26" t="s">
        <v>37</v>
      </c>
      <c r="E130" s="27">
        <v>20.2</v>
      </c>
      <c r="F130" s="28"/>
      <c r="G130" s="28">
        <f t="shared" si="1"/>
        <v>0</v>
      </c>
    </row>
    <row r="131" spans="1:7" s="2" customFormat="1" ht="24" customHeight="1">
      <c r="A131" s="25">
        <v>104</v>
      </c>
      <c r="B131" s="26" t="s">
        <v>250</v>
      </c>
      <c r="C131" s="26" t="s">
        <v>251</v>
      </c>
      <c r="D131" s="26" t="s">
        <v>252</v>
      </c>
      <c r="E131" s="27"/>
      <c r="F131" s="28"/>
      <c r="G131" s="28">
        <f t="shared" si="1"/>
        <v>0</v>
      </c>
    </row>
    <row r="132" spans="1:7" s="2" customFormat="1" ht="30.75" customHeight="1">
      <c r="A132" s="17"/>
      <c r="B132" s="18" t="s">
        <v>253</v>
      </c>
      <c r="C132" s="18" t="s">
        <v>254</v>
      </c>
      <c r="D132" s="18"/>
      <c r="E132" s="19"/>
      <c r="F132" s="20"/>
      <c r="G132" s="28"/>
    </row>
    <row r="133" spans="1:7" s="2" customFormat="1" ht="28.5" customHeight="1">
      <c r="A133" s="21"/>
      <c r="B133" s="22" t="s">
        <v>255</v>
      </c>
      <c r="C133" s="22" t="s">
        <v>256</v>
      </c>
      <c r="D133" s="22"/>
      <c r="E133" s="23"/>
      <c r="F133" s="24"/>
      <c r="G133" s="28"/>
    </row>
    <row r="134" spans="1:7" s="2" customFormat="1" ht="24" customHeight="1">
      <c r="A134" s="25">
        <v>105</v>
      </c>
      <c r="B134" s="26" t="s">
        <v>257</v>
      </c>
      <c r="C134" s="26" t="s">
        <v>258</v>
      </c>
      <c r="D134" s="26" t="s">
        <v>95</v>
      </c>
      <c r="E134" s="27">
        <v>7</v>
      </c>
      <c r="F134" s="28"/>
      <c r="G134" s="28">
        <f t="shared" si="1"/>
        <v>0</v>
      </c>
    </row>
    <row r="135" spans="1:7" s="2" customFormat="1" ht="13.5" customHeight="1">
      <c r="A135" s="25">
        <v>106</v>
      </c>
      <c r="B135" s="26" t="s">
        <v>259</v>
      </c>
      <c r="C135" s="26" t="s">
        <v>260</v>
      </c>
      <c r="D135" s="26" t="s">
        <v>37</v>
      </c>
      <c r="E135" s="27">
        <v>122</v>
      </c>
      <c r="F135" s="28"/>
      <c r="G135" s="28">
        <f t="shared" si="1"/>
        <v>0</v>
      </c>
    </row>
    <row r="136" spans="1:7" s="2" customFormat="1" ht="30.75" customHeight="1">
      <c r="A136" s="17"/>
      <c r="B136" s="18" t="s">
        <v>261</v>
      </c>
      <c r="C136" s="18" t="s">
        <v>262</v>
      </c>
      <c r="D136" s="18"/>
      <c r="E136" s="19"/>
      <c r="F136" s="20"/>
      <c r="G136" s="28"/>
    </row>
    <row r="137" spans="1:7" s="2" customFormat="1" ht="28.5" customHeight="1">
      <c r="A137" s="21"/>
      <c r="B137" s="22" t="s">
        <v>263</v>
      </c>
      <c r="C137" s="22" t="s">
        <v>264</v>
      </c>
      <c r="D137" s="22"/>
      <c r="E137" s="23"/>
      <c r="F137" s="24"/>
      <c r="G137" s="28"/>
    </row>
    <row r="138" spans="1:7" s="2" customFormat="1" ht="24" customHeight="1">
      <c r="A138" s="25">
        <v>107</v>
      </c>
      <c r="B138" s="26" t="s">
        <v>265</v>
      </c>
      <c r="C138" s="26" t="s">
        <v>266</v>
      </c>
      <c r="D138" s="26" t="s">
        <v>95</v>
      </c>
      <c r="E138" s="27">
        <v>2</v>
      </c>
      <c r="F138" s="28"/>
      <c r="G138" s="28">
        <f t="shared" si="1"/>
        <v>0</v>
      </c>
    </row>
    <row r="139" spans="1:7" s="2" customFormat="1" ht="75" customHeight="1">
      <c r="A139" s="33"/>
      <c r="B139" s="34"/>
      <c r="C139" s="50" t="s">
        <v>267</v>
      </c>
      <c r="D139" s="34"/>
      <c r="E139" s="35"/>
      <c r="F139" s="36"/>
      <c r="G139" s="28"/>
    </row>
    <row r="140" spans="1:7" s="2" customFormat="1" ht="24" customHeight="1">
      <c r="A140" s="25">
        <v>108</v>
      </c>
      <c r="B140" s="26" t="s">
        <v>268</v>
      </c>
      <c r="C140" s="26" t="s">
        <v>269</v>
      </c>
      <c r="D140" s="26" t="s">
        <v>95</v>
      </c>
      <c r="E140" s="27">
        <v>3</v>
      </c>
      <c r="F140" s="28"/>
      <c r="G140" s="28">
        <f t="shared" si="1"/>
        <v>0</v>
      </c>
    </row>
    <row r="141" spans="1:7" s="2" customFormat="1" ht="24" customHeight="1">
      <c r="A141" s="25">
        <v>109</v>
      </c>
      <c r="B141" s="26" t="s">
        <v>270</v>
      </c>
      <c r="C141" s="26" t="s">
        <v>271</v>
      </c>
      <c r="D141" s="26" t="s">
        <v>95</v>
      </c>
      <c r="E141" s="27">
        <v>4</v>
      </c>
      <c r="F141" s="28"/>
      <c r="G141" s="28">
        <f t="shared" si="1"/>
        <v>0</v>
      </c>
    </row>
    <row r="142" spans="1:7" s="2" customFormat="1" ht="24" customHeight="1">
      <c r="A142" s="25">
        <v>110</v>
      </c>
      <c r="B142" s="26" t="s">
        <v>272</v>
      </c>
      <c r="C142" s="26" t="s">
        <v>273</v>
      </c>
      <c r="D142" s="26" t="s">
        <v>95</v>
      </c>
      <c r="E142" s="27">
        <v>15</v>
      </c>
      <c r="F142" s="28"/>
      <c r="G142" s="28">
        <f t="shared" si="1"/>
        <v>0</v>
      </c>
    </row>
    <row r="143" spans="1:7" s="2" customFormat="1" ht="21" customHeight="1">
      <c r="A143" s="33"/>
      <c r="B143" s="34"/>
      <c r="C143" s="34" t="s">
        <v>274</v>
      </c>
      <c r="D143" s="34"/>
      <c r="E143" s="35"/>
      <c r="F143" s="36"/>
      <c r="G143" s="28"/>
    </row>
    <row r="144" spans="1:7" s="2" customFormat="1" ht="24" customHeight="1">
      <c r="A144" s="25">
        <v>111</v>
      </c>
      <c r="B144" s="26" t="s">
        <v>275</v>
      </c>
      <c r="C144" s="26" t="s">
        <v>276</v>
      </c>
      <c r="D144" s="26" t="s">
        <v>95</v>
      </c>
      <c r="E144" s="27">
        <v>1</v>
      </c>
      <c r="F144" s="28"/>
      <c r="G144" s="28">
        <f t="shared" ref="G144:G156" si="2">E144*F144</f>
        <v>0</v>
      </c>
    </row>
    <row r="145" spans="1:7" s="2" customFormat="1" ht="13.5" customHeight="1">
      <c r="A145" s="25">
        <v>112</v>
      </c>
      <c r="B145" s="26" t="s">
        <v>277</v>
      </c>
      <c r="C145" s="26" t="s">
        <v>278</v>
      </c>
      <c r="D145" s="26" t="s">
        <v>95</v>
      </c>
      <c r="E145" s="27">
        <v>3</v>
      </c>
      <c r="F145" s="28"/>
      <c r="G145" s="28">
        <f t="shared" si="2"/>
        <v>0</v>
      </c>
    </row>
    <row r="146" spans="1:7" s="2" customFormat="1" ht="24" customHeight="1">
      <c r="A146" s="25">
        <v>113</v>
      </c>
      <c r="B146" s="26" t="s">
        <v>279</v>
      </c>
      <c r="C146" s="26" t="s">
        <v>280</v>
      </c>
      <c r="D146" s="26" t="s">
        <v>95</v>
      </c>
      <c r="E146" s="27">
        <v>2</v>
      </c>
      <c r="F146" s="28"/>
      <c r="G146" s="28">
        <f t="shared" si="2"/>
        <v>0</v>
      </c>
    </row>
    <row r="147" spans="1:7" s="2" customFormat="1" ht="24" customHeight="1">
      <c r="A147" s="25">
        <v>114</v>
      </c>
      <c r="B147" s="26" t="s">
        <v>281</v>
      </c>
      <c r="C147" s="26" t="s">
        <v>282</v>
      </c>
      <c r="D147" s="26" t="s">
        <v>37</v>
      </c>
      <c r="E147" s="27">
        <v>260</v>
      </c>
      <c r="F147" s="28"/>
      <c r="G147" s="28">
        <f t="shared" si="2"/>
        <v>0</v>
      </c>
    </row>
    <row r="148" spans="1:7" s="2" customFormat="1" ht="34.5" customHeight="1">
      <c r="A148" s="25">
        <v>115</v>
      </c>
      <c r="B148" s="26" t="s">
        <v>283</v>
      </c>
      <c r="C148" s="26" t="s">
        <v>284</v>
      </c>
      <c r="D148" s="26" t="s">
        <v>95</v>
      </c>
      <c r="E148" s="27">
        <v>1</v>
      </c>
      <c r="F148" s="28"/>
      <c r="G148" s="28">
        <f t="shared" si="2"/>
        <v>0</v>
      </c>
    </row>
    <row r="149" spans="1:7" s="2" customFormat="1" ht="24" customHeight="1">
      <c r="A149" s="25">
        <v>116</v>
      </c>
      <c r="B149" s="26" t="s">
        <v>285</v>
      </c>
      <c r="C149" s="26" t="s">
        <v>286</v>
      </c>
      <c r="D149" s="26" t="s">
        <v>95</v>
      </c>
      <c r="E149" s="27">
        <v>5</v>
      </c>
      <c r="F149" s="28"/>
      <c r="G149" s="28">
        <f t="shared" si="2"/>
        <v>0</v>
      </c>
    </row>
    <row r="150" spans="1:7" s="2" customFormat="1" ht="48" customHeight="1">
      <c r="A150" s="33"/>
      <c r="B150" s="34"/>
      <c r="C150" s="50" t="s">
        <v>287</v>
      </c>
      <c r="D150" s="34"/>
      <c r="E150" s="35"/>
      <c r="F150" s="36"/>
      <c r="G150" s="28"/>
    </row>
    <row r="151" spans="1:7" s="2" customFormat="1" ht="30.75" customHeight="1">
      <c r="A151" s="17"/>
      <c r="B151" s="45" t="s">
        <v>0</v>
      </c>
      <c r="C151" s="45" t="s">
        <v>288</v>
      </c>
      <c r="D151" s="18"/>
      <c r="E151" s="19"/>
      <c r="F151" s="20"/>
      <c r="G151" s="28"/>
    </row>
    <row r="152" spans="1:7" s="2" customFormat="1" ht="28.5" customHeight="1">
      <c r="A152" s="21"/>
      <c r="B152" s="46" t="s">
        <v>261</v>
      </c>
      <c r="C152" s="46" t="s">
        <v>288</v>
      </c>
      <c r="D152" s="22"/>
      <c r="E152" s="23"/>
      <c r="F152" s="24"/>
      <c r="G152" s="28"/>
    </row>
    <row r="153" spans="1:7" s="2" customFormat="1" ht="76.5" customHeight="1">
      <c r="A153" s="25">
        <v>117</v>
      </c>
      <c r="B153" s="26" t="s">
        <v>289</v>
      </c>
      <c r="C153" s="26" t="s">
        <v>290</v>
      </c>
      <c r="D153" s="26" t="s">
        <v>95</v>
      </c>
      <c r="E153" s="27">
        <v>3</v>
      </c>
      <c r="F153" s="28"/>
      <c r="G153" s="28">
        <f t="shared" si="2"/>
        <v>0</v>
      </c>
    </row>
    <row r="154" spans="1:7" s="2" customFormat="1" ht="24" customHeight="1">
      <c r="A154" s="25">
        <v>118</v>
      </c>
      <c r="B154" s="26" t="s">
        <v>291</v>
      </c>
      <c r="C154" s="26" t="s">
        <v>292</v>
      </c>
      <c r="D154" s="26" t="s">
        <v>95</v>
      </c>
      <c r="E154" s="27">
        <v>3</v>
      </c>
      <c r="F154" s="28"/>
      <c r="G154" s="28">
        <f t="shared" si="2"/>
        <v>0</v>
      </c>
    </row>
    <row r="155" spans="1:7" s="2" customFormat="1" ht="28.5" customHeight="1">
      <c r="A155" s="21"/>
      <c r="B155" s="46" t="s">
        <v>293</v>
      </c>
      <c r="C155" s="46" t="s">
        <v>294</v>
      </c>
      <c r="D155" s="22"/>
      <c r="E155" s="23"/>
      <c r="F155" s="24"/>
      <c r="G155" s="28"/>
    </row>
    <row r="156" spans="1:7" s="2" customFormat="1" ht="24" customHeight="1">
      <c r="A156" s="25">
        <v>119</v>
      </c>
      <c r="B156" s="26" t="s">
        <v>295</v>
      </c>
      <c r="C156" s="51" t="s">
        <v>430</v>
      </c>
      <c r="D156" s="26"/>
      <c r="E156" s="27">
        <v>0</v>
      </c>
      <c r="F156" s="28"/>
      <c r="G156" s="28">
        <f t="shared" si="2"/>
        <v>0</v>
      </c>
    </row>
    <row r="157" spans="1:7" s="2" customFormat="1" ht="30.75" customHeight="1">
      <c r="A157" s="37"/>
      <c r="B157" s="38"/>
      <c r="C157" s="38" t="s">
        <v>296</v>
      </c>
      <c r="D157" s="38"/>
      <c r="E157" s="39"/>
      <c r="F157" s="40"/>
      <c r="G157" s="40">
        <f>SUM(G15:G156)</f>
        <v>0</v>
      </c>
    </row>
  </sheetData>
  <mergeCells count="6">
    <mergeCell ref="A1:G1"/>
    <mergeCell ref="A6:C6"/>
    <mergeCell ref="A7:C7"/>
    <mergeCell ref="F7:G7"/>
    <mergeCell ref="A8:C8"/>
    <mergeCell ref="F8:G8"/>
  </mergeCells>
  <pageMargins left="0.39370079040527345" right="0.39370079040527345" top="0.7874015808105469" bottom="0.7874015808105469" header="0" footer="0"/>
  <pageSetup paperSize="9" scale="98" fitToHeight="100" orientation="portrait" blackAndWhite="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showGridLines="0" tabSelected="1" topLeftCell="A2" workbookViewId="0">
      <selection activeCell="F15" sqref="F15:F128"/>
    </sheetView>
  </sheetViews>
  <sheetFormatPr defaultColWidth="10.5" defaultRowHeight="12" customHeight="1"/>
  <cols>
    <col min="1" max="1" width="4.33203125" style="41" customWidth="1"/>
    <col min="2" max="2" width="14.6640625" style="42" customWidth="1"/>
    <col min="3" max="3" width="49.5" style="42" customWidth="1"/>
    <col min="4" max="4" width="5" style="42" customWidth="1"/>
    <col min="5" max="5" width="15.33203125" style="43" customWidth="1"/>
    <col min="6" max="6" width="18.1640625" style="44" customWidth="1"/>
    <col min="7" max="7" width="16.33203125" style="44" customWidth="1"/>
    <col min="8" max="9" width="10.5" style="1"/>
    <col min="10" max="10" width="13" style="1" customWidth="1"/>
    <col min="11" max="16384" width="10.5" style="1"/>
  </cols>
  <sheetData>
    <row r="1" spans="1:7" s="2" customFormat="1" ht="27.75" customHeight="1">
      <c r="A1" s="59" t="s">
        <v>1</v>
      </c>
      <c r="B1" s="59"/>
      <c r="C1" s="59"/>
      <c r="D1" s="59"/>
      <c r="E1" s="60"/>
      <c r="F1" s="59"/>
      <c r="G1" s="59"/>
    </row>
    <row r="2" spans="1:7" s="2" customFormat="1" ht="12.75" customHeight="1">
      <c r="A2" s="4" t="s">
        <v>2</v>
      </c>
      <c r="B2" s="3"/>
      <c r="C2" s="3"/>
      <c r="D2" s="3"/>
      <c r="E2" s="5"/>
      <c r="F2" s="3"/>
      <c r="G2" s="3"/>
    </row>
    <row r="3" spans="1:7" s="2" customFormat="1" ht="12.75" customHeight="1">
      <c r="A3" s="4" t="s">
        <v>304</v>
      </c>
      <c r="B3" s="3"/>
      <c r="C3" s="3"/>
      <c r="D3" s="3"/>
      <c r="E3" s="5"/>
      <c r="F3" s="3"/>
      <c r="G3" s="3"/>
    </row>
    <row r="4" spans="1:7" s="2" customFormat="1" ht="13.5" customHeight="1">
      <c r="A4" s="6"/>
      <c r="B4" s="7"/>
      <c r="C4" s="6"/>
      <c r="D4" s="3"/>
      <c r="E4" s="5"/>
      <c r="F4" s="3"/>
      <c r="G4" s="3"/>
    </row>
    <row r="5" spans="1:7" s="2" customFormat="1" ht="6.75" customHeight="1">
      <c r="A5" s="8"/>
      <c r="B5" s="9"/>
      <c r="C5" s="9"/>
      <c r="D5" s="9"/>
      <c r="E5" s="10"/>
      <c r="F5" s="11"/>
      <c r="G5" s="11"/>
    </row>
    <row r="6" spans="1:7" s="2" customFormat="1" ht="13.5" customHeight="1">
      <c r="A6" s="61" t="s">
        <v>297</v>
      </c>
      <c r="B6" s="62"/>
      <c r="C6" s="62"/>
      <c r="D6" s="9"/>
      <c r="E6" s="10"/>
      <c r="F6" s="11"/>
      <c r="G6" s="11"/>
    </row>
    <row r="7" spans="1:7" s="2" customFormat="1" ht="13.5" customHeight="1">
      <c r="A7" s="61" t="s">
        <v>5</v>
      </c>
      <c r="B7" s="62"/>
      <c r="C7" s="62"/>
      <c r="D7" s="9"/>
      <c r="E7" s="10"/>
      <c r="F7" s="61" t="s">
        <v>298</v>
      </c>
      <c r="G7" s="63"/>
    </row>
    <row r="8" spans="1:7" s="2" customFormat="1" ht="13.5" customHeight="1">
      <c r="A8" s="61" t="s">
        <v>299</v>
      </c>
      <c r="B8" s="64"/>
      <c r="C8" s="64"/>
      <c r="D8" s="3"/>
      <c r="E8" s="1"/>
      <c r="F8" s="61" t="s">
        <v>300</v>
      </c>
      <c r="G8" s="64"/>
    </row>
    <row r="9" spans="1:7" s="2" customFormat="1" ht="6.75" customHeight="1">
      <c r="A9" s="12"/>
      <c r="B9" s="12"/>
      <c r="C9" s="12"/>
      <c r="D9" s="12"/>
      <c r="E9" s="1"/>
      <c r="F9" s="12"/>
      <c r="G9" s="12"/>
    </row>
    <row r="10" spans="1:7" s="2" customFormat="1" ht="22.5" customHeight="1">
      <c r="A10" s="13" t="s">
        <v>9</v>
      </c>
      <c r="B10" s="13" t="s">
        <v>10</v>
      </c>
      <c r="C10" s="13" t="s">
        <v>11</v>
      </c>
      <c r="D10" s="13" t="s">
        <v>12</v>
      </c>
      <c r="E10" s="14" t="s">
        <v>13</v>
      </c>
      <c r="F10" s="13" t="s">
        <v>14</v>
      </c>
      <c r="G10" s="13" t="s">
        <v>15</v>
      </c>
    </row>
    <row r="11" spans="1:7" s="2" customFormat="1" ht="12.75" hidden="1" customHeight="1">
      <c r="A11" s="15" t="s">
        <v>16</v>
      </c>
      <c r="B11" s="15" t="s">
        <v>17</v>
      </c>
      <c r="C11" s="15" t="s">
        <v>18</v>
      </c>
      <c r="D11" s="15" t="s">
        <v>19</v>
      </c>
      <c r="E11" s="16" t="s">
        <v>20</v>
      </c>
      <c r="F11" s="15" t="s">
        <v>21</v>
      </c>
      <c r="G11" s="15" t="s">
        <v>22</v>
      </c>
    </row>
    <row r="12" spans="1:7" s="2" customFormat="1" ht="3" customHeight="1">
      <c r="A12" s="12"/>
      <c r="B12" s="12"/>
      <c r="C12" s="12"/>
      <c r="D12" s="12"/>
      <c r="E12" s="1"/>
      <c r="F12" s="12"/>
      <c r="G12" s="12"/>
    </row>
    <row r="13" spans="1:7" s="2" customFormat="1" ht="30.75" customHeight="1">
      <c r="A13" s="17"/>
      <c r="B13" s="18" t="s">
        <v>253</v>
      </c>
      <c r="C13" s="18" t="s">
        <v>254</v>
      </c>
      <c r="D13" s="18"/>
      <c r="E13" s="19"/>
      <c r="F13" s="20"/>
      <c r="G13" s="20"/>
    </row>
    <row r="14" spans="1:7" s="2" customFormat="1" ht="28.5" customHeight="1">
      <c r="A14" s="21"/>
      <c r="B14" s="22" t="s">
        <v>255</v>
      </c>
      <c r="C14" s="22" t="s">
        <v>305</v>
      </c>
      <c r="D14" s="22"/>
      <c r="E14" s="23"/>
      <c r="F14" s="24"/>
      <c r="G14" s="24"/>
    </row>
    <row r="15" spans="1:7" s="2" customFormat="1" ht="34.5" customHeight="1">
      <c r="A15" s="25">
        <v>1</v>
      </c>
      <c r="B15" s="26"/>
      <c r="C15" s="26" t="s">
        <v>306</v>
      </c>
      <c r="D15" s="26" t="s">
        <v>301</v>
      </c>
      <c r="E15" s="27">
        <v>1</v>
      </c>
      <c r="F15" s="53"/>
      <c r="G15" s="28">
        <f>E15*F15</f>
        <v>0</v>
      </c>
    </row>
    <row r="16" spans="1:7" s="2" customFormat="1" ht="24" customHeight="1">
      <c r="A16" s="25">
        <v>2</v>
      </c>
      <c r="B16" s="26"/>
      <c r="C16" s="26" t="s">
        <v>307</v>
      </c>
      <c r="D16" s="26" t="s">
        <v>308</v>
      </c>
      <c r="E16" s="27">
        <v>1</v>
      </c>
      <c r="F16" s="53"/>
      <c r="G16" s="28">
        <f t="shared" ref="G16:G79" si="0">E16*F16</f>
        <v>0</v>
      </c>
    </row>
    <row r="17" spans="1:7" s="2" customFormat="1" ht="24" customHeight="1">
      <c r="A17" s="25">
        <v>3</v>
      </c>
      <c r="B17" s="26"/>
      <c r="C17" s="26" t="s">
        <v>309</v>
      </c>
      <c r="D17" s="26" t="s">
        <v>301</v>
      </c>
      <c r="E17" s="27">
        <v>1</v>
      </c>
      <c r="F17" s="53"/>
      <c r="G17" s="28">
        <f t="shared" si="0"/>
        <v>0</v>
      </c>
    </row>
    <row r="18" spans="1:7" s="2" customFormat="1" ht="24" customHeight="1">
      <c r="A18" s="25">
        <v>4</v>
      </c>
      <c r="B18" s="26"/>
      <c r="C18" s="26" t="s">
        <v>310</v>
      </c>
      <c r="D18" s="26" t="s">
        <v>301</v>
      </c>
      <c r="E18" s="27">
        <v>1</v>
      </c>
      <c r="F18" s="53"/>
      <c r="G18" s="28">
        <f t="shared" si="0"/>
        <v>0</v>
      </c>
    </row>
    <row r="19" spans="1:7" s="2" customFormat="1" ht="13.5" customHeight="1">
      <c r="A19" s="25">
        <v>5</v>
      </c>
      <c r="B19" s="26"/>
      <c r="C19" s="26" t="s">
        <v>311</v>
      </c>
      <c r="D19" s="26" t="s">
        <v>301</v>
      </c>
      <c r="E19" s="27">
        <v>1</v>
      </c>
      <c r="F19" s="53"/>
      <c r="G19" s="28">
        <f t="shared" si="0"/>
        <v>0</v>
      </c>
    </row>
    <row r="20" spans="1:7" s="2" customFormat="1" ht="13.5" customHeight="1">
      <c r="A20" s="25">
        <v>6</v>
      </c>
      <c r="B20" s="26"/>
      <c r="C20" s="26" t="s">
        <v>312</v>
      </c>
      <c r="D20" s="26" t="s">
        <v>301</v>
      </c>
      <c r="E20" s="27">
        <v>2</v>
      </c>
      <c r="F20" s="53"/>
      <c r="G20" s="28">
        <f t="shared" si="0"/>
        <v>0</v>
      </c>
    </row>
    <row r="21" spans="1:7" s="2" customFormat="1" ht="13.5" customHeight="1">
      <c r="A21" s="25">
        <v>7</v>
      </c>
      <c r="B21" s="26"/>
      <c r="C21" s="26" t="s">
        <v>313</v>
      </c>
      <c r="D21" s="26" t="s">
        <v>301</v>
      </c>
      <c r="E21" s="27">
        <v>1</v>
      </c>
      <c r="F21" s="53"/>
      <c r="G21" s="28">
        <f t="shared" si="0"/>
        <v>0</v>
      </c>
    </row>
    <row r="22" spans="1:7" s="2" customFormat="1" ht="24" customHeight="1">
      <c r="A22" s="25">
        <v>8</v>
      </c>
      <c r="B22" s="26"/>
      <c r="C22" s="26" t="s">
        <v>314</v>
      </c>
      <c r="D22" s="26" t="s">
        <v>315</v>
      </c>
      <c r="E22" s="27">
        <v>1</v>
      </c>
      <c r="F22" s="53"/>
      <c r="G22" s="28">
        <f t="shared" si="0"/>
        <v>0</v>
      </c>
    </row>
    <row r="23" spans="1:7" s="2" customFormat="1" ht="24" customHeight="1">
      <c r="A23" s="25">
        <v>9</v>
      </c>
      <c r="B23" s="26"/>
      <c r="C23" s="26" t="s">
        <v>316</v>
      </c>
      <c r="D23" s="26" t="s">
        <v>315</v>
      </c>
      <c r="E23" s="27">
        <v>1</v>
      </c>
      <c r="F23" s="53"/>
      <c r="G23" s="28">
        <f t="shared" si="0"/>
        <v>0</v>
      </c>
    </row>
    <row r="24" spans="1:7" s="2" customFormat="1" ht="45" customHeight="1">
      <c r="A24" s="25">
        <v>10</v>
      </c>
      <c r="B24" s="26"/>
      <c r="C24" s="26" t="s">
        <v>317</v>
      </c>
      <c r="D24" s="26" t="s">
        <v>301</v>
      </c>
      <c r="E24" s="27">
        <v>1</v>
      </c>
      <c r="F24" s="53"/>
      <c r="G24" s="28">
        <f t="shared" si="0"/>
        <v>0</v>
      </c>
    </row>
    <row r="25" spans="1:7" s="2" customFormat="1" ht="34.5" customHeight="1">
      <c r="A25" s="25">
        <v>11</v>
      </c>
      <c r="B25" s="26"/>
      <c r="C25" s="26" t="s">
        <v>318</v>
      </c>
      <c r="D25" s="26" t="s">
        <v>301</v>
      </c>
      <c r="E25" s="27">
        <v>1</v>
      </c>
      <c r="F25" s="53"/>
      <c r="G25" s="28">
        <f t="shared" si="0"/>
        <v>0</v>
      </c>
    </row>
    <row r="26" spans="1:7" s="2" customFormat="1" ht="13.5" customHeight="1">
      <c r="A26" s="25">
        <v>12</v>
      </c>
      <c r="B26" s="26"/>
      <c r="C26" s="26" t="s">
        <v>319</v>
      </c>
      <c r="D26" s="26" t="s">
        <v>301</v>
      </c>
      <c r="E26" s="27">
        <v>1</v>
      </c>
      <c r="F26" s="53"/>
      <c r="G26" s="28">
        <f t="shared" si="0"/>
        <v>0</v>
      </c>
    </row>
    <row r="27" spans="1:7" s="2" customFormat="1" ht="13.5" customHeight="1">
      <c r="A27" s="25">
        <v>13</v>
      </c>
      <c r="B27" s="26"/>
      <c r="C27" s="26" t="s">
        <v>320</v>
      </c>
      <c r="D27" s="26" t="s">
        <v>301</v>
      </c>
      <c r="E27" s="27">
        <v>14</v>
      </c>
      <c r="F27" s="53"/>
      <c r="G27" s="28">
        <f t="shared" si="0"/>
        <v>0</v>
      </c>
    </row>
    <row r="28" spans="1:7" s="2" customFormat="1" ht="13.5" customHeight="1">
      <c r="A28" s="25">
        <v>14</v>
      </c>
      <c r="B28" s="26"/>
      <c r="C28" s="26" t="s">
        <v>321</v>
      </c>
      <c r="D28" s="26" t="s">
        <v>301</v>
      </c>
      <c r="E28" s="27">
        <v>1</v>
      </c>
      <c r="F28" s="53"/>
      <c r="G28" s="28">
        <f t="shared" si="0"/>
        <v>0</v>
      </c>
    </row>
    <row r="29" spans="1:7" s="2" customFormat="1" ht="13.5" customHeight="1">
      <c r="A29" s="25">
        <v>15</v>
      </c>
      <c r="B29" s="26"/>
      <c r="C29" s="26" t="s">
        <v>322</v>
      </c>
      <c r="D29" s="26" t="s">
        <v>301</v>
      </c>
      <c r="E29" s="27">
        <v>14</v>
      </c>
      <c r="F29" s="53"/>
      <c r="G29" s="28">
        <f t="shared" si="0"/>
        <v>0</v>
      </c>
    </row>
    <row r="30" spans="1:7" s="2" customFormat="1" ht="13.5" customHeight="1">
      <c r="A30" s="25">
        <v>16</v>
      </c>
      <c r="B30" s="26"/>
      <c r="C30" s="26" t="s">
        <v>323</v>
      </c>
      <c r="D30" s="26" t="s">
        <v>324</v>
      </c>
      <c r="E30" s="27">
        <v>38</v>
      </c>
      <c r="F30" s="53"/>
      <c r="G30" s="28">
        <f t="shared" si="0"/>
        <v>0</v>
      </c>
    </row>
    <row r="31" spans="1:7" s="2" customFormat="1" ht="13.5" customHeight="1">
      <c r="A31" s="25">
        <v>17</v>
      </c>
      <c r="B31" s="26"/>
      <c r="C31" s="26" t="s">
        <v>325</v>
      </c>
      <c r="D31" s="26" t="s">
        <v>324</v>
      </c>
      <c r="E31" s="27">
        <v>165</v>
      </c>
      <c r="F31" s="53"/>
      <c r="G31" s="28">
        <f t="shared" si="0"/>
        <v>0</v>
      </c>
    </row>
    <row r="32" spans="1:7" s="2" customFormat="1" ht="13.5" customHeight="1">
      <c r="A32" s="25">
        <v>18</v>
      </c>
      <c r="B32" s="26"/>
      <c r="C32" s="26" t="s">
        <v>326</v>
      </c>
      <c r="D32" s="26" t="s">
        <v>324</v>
      </c>
      <c r="E32" s="27">
        <v>433</v>
      </c>
      <c r="F32" s="53"/>
      <c r="G32" s="28">
        <f t="shared" si="0"/>
        <v>0</v>
      </c>
    </row>
    <row r="33" spans="1:12" s="2" customFormat="1" ht="24" customHeight="1">
      <c r="A33" s="25">
        <v>19</v>
      </c>
      <c r="B33" s="26"/>
      <c r="C33" s="26" t="s">
        <v>327</v>
      </c>
      <c r="D33" s="26" t="s">
        <v>308</v>
      </c>
      <c r="E33" s="27">
        <v>1</v>
      </c>
      <c r="F33" s="53"/>
      <c r="G33" s="28">
        <f t="shared" si="0"/>
        <v>0</v>
      </c>
    </row>
    <row r="34" spans="1:12" s="2" customFormat="1" ht="13.5" customHeight="1">
      <c r="A34" s="25">
        <v>20</v>
      </c>
      <c r="B34" s="26"/>
      <c r="C34" s="26" t="s">
        <v>328</v>
      </c>
      <c r="D34" s="26" t="s">
        <v>301</v>
      </c>
      <c r="E34" s="27">
        <v>1</v>
      </c>
      <c r="F34" s="53"/>
      <c r="G34" s="28">
        <f t="shared" si="0"/>
        <v>0</v>
      </c>
    </row>
    <row r="35" spans="1:12" s="2" customFormat="1" ht="28.5" customHeight="1">
      <c r="A35" s="21"/>
      <c r="B35" s="22" t="s">
        <v>329</v>
      </c>
      <c r="C35" s="22" t="s">
        <v>330</v>
      </c>
      <c r="D35" s="22"/>
      <c r="E35" s="23"/>
      <c r="F35" s="24"/>
      <c r="G35" s="28">
        <f t="shared" si="0"/>
        <v>0</v>
      </c>
    </row>
    <row r="36" spans="1:12" s="2" customFormat="1" ht="24" customHeight="1">
      <c r="A36" s="25">
        <v>21</v>
      </c>
      <c r="B36" s="26"/>
      <c r="C36" s="26" t="s">
        <v>331</v>
      </c>
      <c r="D36" s="26" t="s">
        <v>308</v>
      </c>
      <c r="E36" s="27">
        <v>1</v>
      </c>
      <c r="F36" s="28"/>
      <c r="G36" s="28">
        <f t="shared" si="0"/>
        <v>0</v>
      </c>
    </row>
    <row r="37" spans="1:12" s="2" customFormat="1" ht="13.5" customHeight="1">
      <c r="A37" s="25">
        <v>22</v>
      </c>
      <c r="B37" s="26"/>
      <c r="C37" s="26" t="s">
        <v>332</v>
      </c>
      <c r="D37" s="26" t="s">
        <v>302</v>
      </c>
      <c r="E37" s="27">
        <v>6</v>
      </c>
      <c r="F37" s="28"/>
      <c r="G37" s="28">
        <f t="shared" si="0"/>
        <v>0</v>
      </c>
      <c r="I37" s="57"/>
      <c r="J37" s="57"/>
      <c r="K37" s="57"/>
      <c r="L37" s="57"/>
    </row>
    <row r="38" spans="1:12" s="2" customFormat="1" ht="13.5" customHeight="1">
      <c r="A38" s="25">
        <v>23</v>
      </c>
      <c r="B38" s="26"/>
      <c r="C38" s="26" t="s">
        <v>333</v>
      </c>
      <c r="D38" s="26" t="s">
        <v>302</v>
      </c>
      <c r="E38" s="27">
        <v>4</v>
      </c>
      <c r="F38" s="28"/>
      <c r="G38" s="28">
        <f t="shared" si="0"/>
        <v>0</v>
      </c>
      <c r="I38" s="57"/>
      <c r="J38" s="57"/>
      <c r="K38" s="57"/>
      <c r="L38" s="57"/>
    </row>
    <row r="39" spans="1:12" s="2" customFormat="1" ht="13.5" customHeight="1">
      <c r="A39" s="25">
        <v>24</v>
      </c>
      <c r="B39" s="26"/>
      <c r="C39" s="26" t="s">
        <v>334</v>
      </c>
      <c r="D39" s="26" t="s">
        <v>302</v>
      </c>
      <c r="E39" s="27">
        <v>2</v>
      </c>
      <c r="F39" s="28"/>
      <c r="G39" s="28">
        <f t="shared" si="0"/>
        <v>0</v>
      </c>
      <c r="I39" s="57"/>
      <c r="J39" s="57"/>
      <c r="K39" s="57"/>
      <c r="L39" s="57"/>
    </row>
    <row r="40" spans="1:12" s="2" customFormat="1" ht="28.5" customHeight="1">
      <c r="A40" s="21"/>
      <c r="B40" s="22" t="s">
        <v>335</v>
      </c>
      <c r="C40" s="22" t="s">
        <v>336</v>
      </c>
      <c r="D40" s="22"/>
      <c r="E40" s="23"/>
      <c r="F40" s="24"/>
      <c r="G40" s="28">
        <f t="shared" si="0"/>
        <v>0</v>
      </c>
      <c r="I40" s="57"/>
      <c r="J40" s="57"/>
      <c r="K40" s="57"/>
      <c r="L40" s="57"/>
    </row>
    <row r="41" spans="1:12" s="2" customFormat="1" ht="13.5" customHeight="1">
      <c r="A41" s="25">
        <v>25</v>
      </c>
      <c r="B41" s="26"/>
      <c r="C41" s="26" t="s">
        <v>337</v>
      </c>
      <c r="D41" s="26" t="s">
        <v>301</v>
      </c>
      <c r="E41" s="54">
        <v>1</v>
      </c>
      <c r="F41" s="56"/>
      <c r="G41" s="55">
        <f t="shared" si="0"/>
        <v>0</v>
      </c>
      <c r="I41" s="57"/>
      <c r="J41" s="58"/>
      <c r="K41" s="57"/>
      <c r="L41" s="57"/>
    </row>
    <row r="42" spans="1:12" s="2" customFormat="1" ht="24" customHeight="1">
      <c r="A42" s="25">
        <v>26</v>
      </c>
      <c r="B42" s="26"/>
      <c r="C42" s="26" t="s">
        <v>338</v>
      </c>
      <c r="D42" s="26" t="s">
        <v>308</v>
      </c>
      <c r="E42" s="54">
        <v>1</v>
      </c>
      <c r="F42" s="56"/>
      <c r="G42" s="55">
        <f t="shared" si="0"/>
        <v>0</v>
      </c>
      <c r="I42" s="57"/>
      <c r="J42" s="58"/>
      <c r="K42" s="57"/>
      <c r="L42" s="57"/>
    </row>
    <row r="43" spans="1:12" s="2" customFormat="1" ht="24" customHeight="1">
      <c r="A43" s="25">
        <v>27</v>
      </c>
      <c r="B43" s="26"/>
      <c r="C43" s="26" t="s">
        <v>339</v>
      </c>
      <c r="D43" s="26" t="s">
        <v>308</v>
      </c>
      <c r="E43" s="54">
        <v>1</v>
      </c>
      <c r="F43" s="56"/>
      <c r="G43" s="55">
        <f t="shared" si="0"/>
        <v>0</v>
      </c>
      <c r="I43" s="57"/>
      <c r="J43" s="58"/>
      <c r="K43" s="57"/>
      <c r="L43" s="57"/>
    </row>
    <row r="44" spans="1:12" s="2" customFormat="1" ht="24" customHeight="1">
      <c r="A44" s="25">
        <v>28</v>
      </c>
      <c r="B44" s="26"/>
      <c r="C44" s="26" t="s">
        <v>340</v>
      </c>
      <c r="D44" s="26" t="s">
        <v>308</v>
      </c>
      <c r="E44" s="54">
        <v>1</v>
      </c>
      <c r="F44" s="56"/>
      <c r="G44" s="55">
        <f t="shared" si="0"/>
        <v>0</v>
      </c>
      <c r="I44" s="57"/>
      <c r="J44" s="58"/>
      <c r="K44" s="57"/>
      <c r="L44" s="57"/>
    </row>
    <row r="45" spans="1:12" s="2" customFormat="1" ht="24" customHeight="1">
      <c r="A45" s="25">
        <v>29</v>
      </c>
      <c r="B45" s="26"/>
      <c r="C45" s="26" t="s">
        <v>341</v>
      </c>
      <c r="D45" s="26" t="s">
        <v>308</v>
      </c>
      <c r="E45" s="54">
        <v>1</v>
      </c>
      <c r="F45" s="56"/>
      <c r="G45" s="55">
        <f t="shared" si="0"/>
        <v>0</v>
      </c>
      <c r="I45" s="57"/>
      <c r="J45" s="58"/>
      <c r="K45" s="57"/>
      <c r="L45" s="57"/>
    </row>
    <row r="46" spans="1:12" s="2" customFormat="1" ht="24" customHeight="1">
      <c r="A46" s="25">
        <v>30</v>
      </c>
      <c r="B46" s="26"/>
      <c r="C46" s="26" t="s">
        <v>342</v>
      </c>
      <c r="D46" s="26" t="s">
        <v>301</v>
      </c>
      <c r="E46" s="54">
        <v>1</v>
      </c>
      <c r="F46" s="56"/>
      <c r="G46" s="55">
        <f t="shared" si="0"/>
        <v>0</v>
      </c>
      <c r="I46" s="57"/>
      <c r="J46" s="58"/>
      <c r="K46" s="57"/>
      <c r="L46" s="57"/>
    </row>
    <row r="47" spans="1:12" s="2" customFormat="1" ht="13.5" customHeight="1">
      <c r="A47" s="25">
        <v>31</v>
      </c>
      <c r="B47" s="26"/>
      <c r="C47" s="26" t="s">
        <v>343</v>
      </c>
      <c r="D47" s="26" t="s">
        <v>301</v>
      </c>
      <c r="E47" s="54">
        <v>11</v>
      </c>
      <c r="F47" s="56"/>
      <c r="G47" s="55">
        <f t="shared" si="0"/>
        <v>0</v>
      </c>
      <c r="I47" s="57"/>
      <c r="J47" s="58"/>
      <c r="K47" s="57"/>
      <c r="L47" s="57"/>
    </row>
    <row r="48" spans="1:12" s="2" customFormat="1" ht="13.5" customHeight="1">
      <c r="A48" s="25">
        <v>32</v>
      </c>
      <c r="B48" s="26"/>
      <c r="C48" s="26" t="s">
        <v>344</v>
      </c>
      <c r="D48" s="26" t="s">
        <v>301</v>
      </c>
      <c r="E48" s="54">
        <v>4</v>
      </c>
      <c r="F48" s="56"/>
      <c r="G48" s="55">
        <f t="shared" si="0"/>
        <v>0</v>
      </c>
      <c r="I48" s="57"/>
      <c r="J48" s="58"/>
      <c r="K48" s="57"/>
      <c r="L48" s="57"/>
    </row>
    <row r="49" spans="1:12" s="2" customFormat="1" ht="24" customHeight="1">
      <c r="A49" s="25">
        <v>33</v>
      </c>
      <c r="B49" s="26"/>
      <c r="C49" s="26" t="s">
        <v>345</v>
      </c>
      <c r="D49" s="26" t="s">
        <v>301</v>
      </c>
      <c r="E49" s="54">
        <v>2</v>
      </c>
      <c r="F49" s="56"/>
      <c r="G49" s="55">
        <f t="shared" si="0"/>
        <v>0</v>
      </c>
      <c r="I49" s="57"/>
      <c r="J49" s="58"/>
      <c r="K49" s="57"/>
      <c r="L49" s="57"/>
    </row>
    <row r="50" spans="1:12" s="2" customFormat="1" ht="24" customHeight="1">
      <c r="A50" s="25">
        <v>34</v>
      </c>
      <c r="B50" s="26"/>
      <c r="C50" s="26" t="s">
        <v>346</v>
      </c>
      <c r="D50" s="26" t="s">
        <v>301</v>
      </c>
      <c r="E50" s="54">
        <v>13</v>
      </c>
      <c r="F50" s="56"/>
      <c r="G50" s="55">
        <f t="shared" si="0"/>
        <v>0</v>
      </c>
      <c r="I50" s="57"/>
      <c r="J50" s="58"/>
      <c r="K50" s="57"/>
      <c r="L50" s="57"/>
    </row>
    <row r="51" spans="1:12" s="2" customFormat="1" ht="24" customHeight="1">
      <c r="A51" s="25">
        <v>35</v>
      </c>
      <c r="B51" s="26"/>
      <c r="C51" s="26" t="s">
        <v>347</v>
      </c>
      <c r="D51" s="26" t="s">
        <v>301</v>
      </c>
      <c r="E51" s="54">
        <v>1</v>
      </c>
      <c r="F51" s="56"/>
      <c r="G51" s="55">
        <f t="shared" si="0"/>
        <v>0</v>
      </c>
      <c r="I51" s="57"/>
      <c r="J51" s="58"/>
      <c r="K51" s="57"/>
      <c r="L51" s="57"/>
    </row>
    <row r="52" spans="1:12" s="2" customFormat="1" ht="24" customHeight="1">
      <c r="A52" s="25">
        <v>36</v>
      </c>
      <c r="B52" s="26"/>
      <c r="C52" s="26" t="s">
        <v>348</v>
      </c>
      <c r="D52" s="26" t="s">
        <v>301</v>
      </c>
      <c r="E52" s="54">
        <v>1</v>
      </c>
      <c r="F52" s="56"/>
      <c r="G52" s="55">
        <f t="shared" si="0"/>
        <v>0</v>
      </c>
      <c r="I52" s="57"/>
      <c r="J52" s="58"/>
      <c r="K52" s="57"/>
      <c r="L52" s="57"/>
    </row>
    <row r="53" spans="1:12" s="2" customFormat="1" ht="13.5" customHeight="1">
      <c r="A53" s="25">
        <v>37</v>
      </c>
      <c r="B53" s="26"/>
      <c r="C53" s="26" t="s">
        <v>349</v>
      </c>
      <c r="D53" s="26" t="s">
        <v>301</v>
      </c>
      <c r="E53" s="54">
        <v>10</v>
      </c>
      <c r="F53" s="56"/>
      <c r="G53" s="55">
        <f t="shared" si="0"/>
        <v>0</v>
      </c>
      <c r="I53" s="57"/>
      <c r="J53" s="58"/>
      <c r="K53" s="57"/>
      <c r="L53" s="57"/>
    </row>
    <row r="54" spans="1:12" s="2" customFormat="1" ht="24" customHeight="1">
      <c r="A54" s="25">
        <v>38</v>
      </c>
      <c r="B54" s="26"/>
      <c r="C54" s="26" t="s">
        <v>350</v>
      </c>
      <c r="D54" s="26" t="s">
        <v>301</v>
      </c>
      <c r="E54" s="54">
        <v>3</v>
      </c>
      <c r="F54" s="56"/>
      <c r="G54" s="55">
        <f t="shared" si="0"/>
        <v>0</v>
      </c>
      <c r="I54" s="57"/>
      <c r="J54" s="58"/>
      <c r="K54" s="57"/>
      <c r="L54" s="57"/>
    </row>
    <row r="55" spans="1:12" s="2" customFormat="1" ht="24" customHeight="1">
      <c r="A55" s="25">
        <v>39</v>
      </c>
      <c r="B55" s="26"/>
      <c r="C55" s="26" t="s">
        <v>351</v>
      </c>
      <c r="D55" s="26" t="s">
        <v>301</v>
      </c>
      <c r="E55" s="54">
        <v>5</v>
      </c>
      <c r="F55" s="56"/>
      <c r="G55" s="55">
        <f t="shared" si="0"/>
        <v>0</v>
      </c>
      <c r="I55" s="57"/>
      <c r="J55" s="58"/>
      <c r="K55" s="57"/>
      <c r="L55" s="57"/>
    </row>
    <row r="56" spans="1:12" s="2" customFormat="1" ht="24" customHeight="1">
      <c r="A56" s="25">
        <v>40</v>
      </c>
      <c r="B56" s="26"/>
      <c r="C56" s="26" t="s">
        <v>352</v>
      </c>
      <c r="D56" s="26" t="s">
        <v>301</v>
      </c>
      <c r="E56" s="54">
        <v>6</v>
      </c>
      <c r="F56" s="56"/>
      <c r="G56" s="55">
        <f t="shared" si="0"/>
        <v>0</v>
      </c>
      <c r="I56" s="57"/>
      <c r="J56" s="58"/>
      <c r="K56" s="57"/>
      <c r="L56" s="57"/>
    </row>
    <row r="57" spans="1:12" s="2" customFormat="1" ht="24" customHeight="1">
      <c r="A57" s="25">
        <v>41</v>
      </c>
      <c r="B57" s="26"/>
      <c r="C57" s="26" t="s">
        <v>353</v>
      </c>
      <c r="D57" s="26" t="s">
        <v>301</v>
      </c>
      <c r="E57" s="54">
        <v>1</v>
      </c>
      <c r="F57" s="56"/>
      <c r="G57" s="55">
        <f t="shared" si="0"/>
        <v>0</v>
      </c>
      <c r="I57" s="57"/>
      <c r="J57" s="58"/>
      <c r="K57" s="57"/>
      <c r="L57" s="57"/>
    </row>
    <row r="58" spans="1:12" s="2" customFormat="1" ht="13.5" customHeight="1">
      <c r="A58" s="25">
        <v>42</v>
      </c>
      <c r="B58" s="26"/>
      <c r="C58" s="26" t="s">
        <v>354</v>
      </c>
      <c r="D58" s="26" t="s">
        <v>301</v>
      </c>
      <c r="E58" s="54">
        <v>1</v>
      </c>
      <c r="F58" s="56"/>
      <c r="G58" s="55">
        <f t="shared" si="0"/>
        <v>0</v>
      </c>
      <c r="I58" s="57"/>
      <c r="J58" s="58"/>
      <c r="K58" s="57"/>
      <c r="L58" s="57"/>
    </row>
    <row r="59" spans="1:12" s="2" customFormat="1" ht="13.5" customHeight="1">
      <c r="A59" s="25">
        <v>43</v>
      </c>
      <c r="B59" s="26"/>
      <c r="C59" s="26" t="s">
        <v>355</v>
      </c>
      <c r="D59" s="26" t="s">
        <v>301</v>
      </c>
      <c r="E59" s="54">
        <v>3</v>
      </c>
      <c r="F59" s="56"/>
      <c r="G59" s="55">
        <f t="shared" si="0"/>
        <v>0</v>
      </c>
      <c r="I59" s="57"/>
      <c r="J59" s="58"/>
      <c r="K59" s="57"/>
      <c r="L59" s="57"/>
    </row>
    <row r="60" spans="1:12" s="2" customFormat="1" ht="45" customHeight="1">
      <c r="A60" s="25">
        <v>44</v>
      </c>
      <c r="B60" s="26"/>
      <c r="C60" s="26" t="s">
        <v>356</v>
      </c>
      <c r="D60" s="26" t="s">
        <v>301</v>
      </c>
      <c r="E60" s="54">
        <v>1</v>
      </c>
      <c r="F60" s="56"/>
      <c r="G60" s="55">
        <f t="shared" si="0"/>
        <v>0</v>
      </c>
      <c r="I60" s="57"/>
      <c r="J60" s="58"/>
      <c r="K60" s="57"/>
      <c r="L60" s="57"/>
    </row>
    <row r="61" spans="1:12" s="2" customFormat="1" ht="13.5" customHeight="1">
      <c r="A61" s="25">
        <v>45</v>
      </c>
      <c r="B61" s="26"/>
      <c r="C61" s="26" t="s">
        <v>357</v>
      </c>
      <c r="D61" s="26" t="s">
        <v>301</v>
      </c>
      <c r="E61" s="54">
        <v>13</v>
      </c>
      <c r="F61" s="56"/>
      <c r="G61" s="55">
        <f t="shared" si="0"/>
        <v>0</v>
      </c>
      <c r="I61" s="57"/>
      <c r="J61" s="58"/>
      <c r="K61" s="57"/>
      <c r="L61" s="57"/>
    </row>
    <row r="62" spans="1:12" s="2" customFormat="1" ht="13.5" customHeight="1">
      <c r="A62" s="25">
        <v>46</v>
      </c>
      <c r="B62" s="26"/>
      <c r="C62" s="26" t="s">
        <v>358</v>
      </c>
      <c r="D62" s="26" t="s">
        <v>301</v>
      </c>
      <c r="E62" s="54">
        <v>1</v>
      </c>
      <c r="F62" s="56"/>
      <c r="G62" s="55">
        <f t="shared" si="0"/>
        <v>0</v>
      </c>
      <c r="I62" s="57"/>
      <c r="J62" s="58"/>
      <c r="K62" s="57"/>
      <c r="L62" s="57"/>
    </row>
    <row r="63" spans="1:12" s="2" customFormat="1" ht="13.5" customHeight="1">
      <c r="A63" s="25">
        <v>47</v>
      </c>
      <c r="B63" s="26"/>
      <c r="C63" s="26" t="s">
        <v>359</v>
      </c>
      <c r="D63" s="26" t="s">
        <v>301</v>
      </c>
      <c r="E63" s="54">
        <v>10</v>
      </c>
      <c r="F63" s="56"/>
      <c r="G63" s="55">
        <f t="shared" si="0"/>
        <v>0</v>
      </c>
      <c r="I63" s="57"/>
      <c r="J63" s="58"/>
      <c r="K63" s="57"/>
      <c r="L63" s="57"/>
    </row>
    <row r="64" spans="1:12" s="2" customFormat="1" ht="34.5" customHeight="1">
      <c r="A64" s="25">
        <v>48</v>
      </c>
      <c r="B64" s="26"/>
      <c r="C64" s="26" t="s">
        <v>360</v>
      </c>
      <c r="D64" s="26" t="s">
        <v>301</v>
      </c>
      <c r="E64" s="54">
        <v>1</v>
      </c>
      <c r="F64" s="56"/>
      <c r="G64" s="55">
        <f t="shared" si="0"/>
        <v>0</v>
      </c>
      <c r="I64" s="57"/>
      <c r="J64" s="58"/>
      <c r="K64" s="57"/>
      <c r="L64" s="57"/>
    </row>
    <row r="65" spans="1:12" s="2" customFormat="1" ht="24" customHeight="1">
      <c r="A65" s="25">
        <v>49</v>
      </c>
      <c r="B65" s="26"/>
      <c r="C65" s="26" t="s">
        <v>361</v>
      </c>
      <c r="D65" s="26" t="s">
        <v>301</v>
      </c>
      <c r="E65" s="54">
        <v>1</v>
      </c>
      <c r="F65" s="56"/>
      <c r="G65" s="55">
        <f t="shared" si="0"/>
        <v>0</v>
      </c>
      <c r="I65" s="57"/>
      <c r="J65" s="58"/>
      <c r="K65" s="57"/>
      <c r="L65" s="57"/>
    </row>
    <row r="66" spans="1:12" s="2" customFormat="1" ht="24" customHeight="1">
      <c r="A66" s="25">
        <v>50</v>
      </c>
      <c r="B66" s="26"/>
      <c r="C66" s="26" t="s">
        <v>362</v>
      </c>
      <c r="D66" s="26" t="s">
        <v>301</v>
      </c>
      <c r="E66" s="54">
        <v>1</v>
      </c>
      <c r="F66" s="56"/>
      <c r="G66" s="55">
        <f t="shared" si="0"/>
        <v>0</v>
      </c>
      <c r="I66" s="57"/>
      <c r="J66" s="58"/>
      <c r="K66" s="57"/>
      <c r="L66" s="57"/>
    </row>
    <row r="67" spans="1:12" s="2" customFormat="1" ht="24" customHeight="1">
      <c r="A67" s="25">
        <v>51</v>
      </c>
      <c r="B67" s="26"/>
      <c r="C67" s="26" t="s">
        <v>363</v>
      </c>
      <c r="D67" s="26" t="s">
        <v>301</v>
      </c>
      <c r="E67" s="54">
        <v>1</v>
      </c>
      <c r="F67" s="56"/>
      <c r="G67" s="55">
        <f t="shared" si="0"/>
        <v>0</v>
      </c>
      <c r="I67" s="57"/>
      <c r="J67" s="58"/>
      <c r="K67" s="57"/>
      <c r="L67" s="57"/>
    </row>
    <row r="68" spans="1:12" s="2" customFormat="1" ht="13.5" customHeight="1">
      <c r="A68" s="25">
        <v>52</v>
      </c>
      <c r="B68" s="26"/>
      <c r="C68" s="26" t="s">
        <v>364</v>
      </c>
      <c r="D68" s="26" t="s">
        <v>303</v>
      </c>
      <c r="E68" s="54">
        <v>100</v>
      </c>
      <c r="F68" s="56"/>
      <c r="G68" s="55">
        <f t="shared" si="0"/>
        <v>0</v>
      </c>
      <c r="I68" s="57"/>
      <c r="J68" s="58"/>
      <c r="K68" s="57"/>
      <c r="L68" s="57"/>
    </row>
    <row r="69" spans="1:12" s="2" customFormat="1" ht="34.5" customHeight="1">
      <c r="A69" s="25">
        <v>53</v>
      </c>
      <c r="B69" s="26"/>
      <c r="C69" s="26" t="s">
        <v>365</v>
      </c>
      <c r="D69" s="26" t="s">
        <v>301</v>
      </c>
      <c r="E69" s="54">
        <v>1</v>
      </c>
      <c r="F69" s="56"/>
      <c r="G69" s="55">
        <f t="shared" si="0"/>
        <v>0</v>
      </c>
      <c r="I69" s="57"/>
      <c r="J69" s="58"/>
      <c r="K69" s="57"/>
      <c r="L69" s="57"/>
    </row>
    <row r="70" spans="1:12" s="2" customFormat="1" ht="13.5" customHeight="1">
      <c r="A70" s="25">
        <v>54</v>
      </c>
      <c r="B70" s="26"/>
      <c r="C70" s="26" t="s">
        <v>366</v>
      </c>
      <c r="D70" s="26" t="s">
        <v>301</v>
      </c>
      <c r="E70" s="54">
        <v>1</v>
      </c>
      <c r="F70" s="56"/>
      <c r="G70" s="55">
        <f t="shared" si="0"/>
        <v>0</v>
      </c>
      <c r="I70" s="57"/>
      <c r="J70" s="58"/>
      <c r="K70" s="57"/>
      <c r="L70" s="57"/>
    </row>
    <row r="71" spans="1:12" s="2" customFormat="1" ht="34.5" customHeight="1">
      <c r="A71" s="25">
        <v>55</v>
      </c>
      <c r="B71" s="26"/>
      <c r="C71" s="26" t="s">
        <v>367</v>
      </c>
      <c r="D71" s="26" t="s">
        <v>308</v>
      </c>
      <c r="E71" s="54">
        <v>1</v>
      </c>
      <c r="F71" s="56"/>
      <c r="G71" s="55">
        <f t="shared" si="0"/>
        <v>0</v>
      </c>
      <c r="I71" s="57"/>
      <c r="J71" s="58"/>
      <c r="K71" s="57"/>
      <c r="L71" s="57"/>
    </row>
    <row r="72" spans="1:12" s="2" customFormat="1" ht="13.5" customHeight="1">
      <c r="A72" s="25">
        <v>56</v>
      </c>
      <c r="B72" s="26"/>
      <c r="C72" s="26" t="s">
        <v>368</v>
      </c>
      <c r="D72" s="26" t="s">
        <v>369</v>
      </c>
      <c r="E72" s="54">
        <v>1</v>
      </c>
      <c r="F72" s="56"/>
      <c r="G72" s="55">
        <f t="shared" si="0"/>
        <v>0</v>
      </c>
      <c r="I72" s="57"/>
      <c r="J72" s="58"/>
      <c r="K72" s="57"/>
      <c r="L72" s="57"/>
    </row>
    <row r="73" spans="1:12" s="2" customFormat="1" ht="13.5" customHeight="1">
      <c r="A73" s="25">
        <v>57</v>
      </c>
      <c r="B73" s="26"/>
      <c r="C73" s="26" t="s">
        <v>370</v>
      </c>
      <c r="D73" s="26" t="s">
        <v>369</v>
      </c>
      <c r="E73" s="54">
        <v>1</v>
      </c>
      <c r="F73" s="56"/>
      <c r="G73" s="55">
        <f t="shared" si="0"/>
        <v>0</v>
      </c>
      <c r="I73" s="57"/>
      <c r="J73" s="58"/>
      <c r="K73" s="57"/>
      <c r="L73" s="57"/>
    </row>
    <row r="74" spans="1:12" s="2" customFormat="1" ht="24" customHeight="1">
      <c r="A74" s="25">
        <v>58</v>
      </c>
      <c r="B74" s="26"/>
      <c r="C74" s="26" t="s">
        <v>371</v>
      </c>
      <c r="D74" s="26" t="s">
        <v>301</v>
      </c>
      <c r="E74" s="54">
        <v>1</v>
      </c>
      <c r="F74" s="56"/>
      <c r="G74" s="55">
        <f t="shared" si="0"/>
        <v>0</v>
      </c>
      <c r="I74" s="57"/>
      <c r="J74" s="58"/>
      <c r="K74" s="57"/>
      <c r="L74" s="57"/>
    </row>
    <row r="75" spans="1:12" s="2" customFormat="1" ht="24" customHeight="1">
      <c r="A75" s="25">
        <v>59</v>
      </c>
      <c r="B75" s="26"/>
      <c r="C75" s="26" t="s">
        <v>372</v>
      </c>
      <c r="D75" s="26" t="s">
        <v>301</v>
      </c>
      <c r="E75" s="54">
        <v>1</v>
      </c>
      <c r="F75" s="56"/>
      <c r="G75" s="55">
        <f t="shared" si="0"/>
        <v>0</v>
      </c>
      <c r="I75" s="57"/>
      <c r="J75" s="58"/>
      <c r="K75" s="57"/>
      <c r="L75" s="57"/>
    </row>
    <row r="76" spans="1:12" s="2" customFormat="1" ht="13.5" customHeight="1">
      <c r="A76" s="25">
        <v>60</v>
      </c>
      <c r="B76" s="26"/>
      <c r="C76" s="26" t="s">
        <v>373</v>
      </c>
      <c r="D76" s="26" t="s">
        <v>301</v>
      </c>
      <c r="E76" s="54">
        <v>13</v>
      </c>
      <c r="F76" s="56"/>
      <c r="G76" s="55">
        <f t="shared" si="0"/>
        <v>0</v>
      </c>
      <c r="I76" s="57"/>
      <c r="J76" s="58"/>
      <c r="K76" s="57"/>
      <c r="L76" s="57"/>
    </row>
    <row r="77" spans="1:12" s="2" customFormat="1" ht="24" customHeight="1">
      <c r="A77" s="25">
        <v>61</v>
      </c>
      <c r="B77" s="26"/>
      <c r="C77" s="26" t="s">
        <v>374</v>
      </c>
      <c r="D77" s="26" t="s">
        <v>308</v>
      </c>
      <c r="E77" s="54">
        <v>1</v>
      </c>
      <c r="F77" s="56"/>
      <c r="G77" s="55">
        <f t="shared" si="0"/>
        <v>0</v>
      </c>
      <c r="I77" s="57"/>
      <c r="J77" s="58"/>
      <c r="K77" s="57"/>
      <c r="L77" s="57"/>
    </row>
    <row r="78" spans="1:12" s="2" customFormat="1" ht="13.5" customHeight="1">
      <c r="A78" s="25">
        <v>62</v>
      </c>
      <c r="B78" s="26"/>
      <c r="C78" s="26" t="s">
        <v>375</v>
      </c>
      <c r="D78" s="26" t="s">
        <v>301</v>
      </c>
      <c r="E78" s="54">
        <v>1</v>
      </c>
      <c r="F78" s="56"/>
      <c r="G78" s="55">
        <f t="shared" si="0"/>
        <v>0</v>
      </c>
      <c r="I78" s="57"/>
      <c r="J78" s="58"/>
      <c r="K78" s="57"/>
      <c r="L78" s="57"/>
    </row>
    <row r="79" spans="1:12" s="2" customFormat="1" ht="13.5" customHeight="1">
      <c r="A79" s="25">
        <v>63</v>
      </c>
      <c r="B79" s="26"/>
      <c r="C79" s="26" t="s">
        <v>376</v>
      </c>
      <c r="D79" s="26" t="s">
        <v>301</v>
      </c>
      <c r="E79" s="54">
        <v>1</v>
      </c>
      <c r="F79" s="56"/>
      <c r="G79" s="55">
        <f t="shared" si="0"/>
        <v>0</v>
      </c>
      <c r="I79" s="57"/>
      <c r="J79" s="58"/>
      <c r="K79" s="57"/>
      <c r="L79" s="57"/>
    </row>
    <row r="80" spans="1:12" s="2" customFormat="1" ht="13.5" customHeight="1">
      <c r="A80" s="25">
        <v>64</v>
      </c>
      <c r="B80" s="26"/>
      <c r="C80" s="26" t="s">
        <v>377</v>
      </c>
      <c r="D80" s="26" t="s">
        <v>301</v>
      </c>
      <c r="E80" s="54">
        <v>18</v>
      </c>
      <c r="F80" s="56"/>
      <c r="G80" s="55">
        <f t="shared" ref="G80:G128" si="1">E80*F80</f>
        <v>0</v>
      </c>
      <c r="I80" s="57"/>
      <c r="J80" s="58"/>
      <c r="K80" s="57"/>
      <c r="L80" s="57"/>
    </row>
    <row r="81" spans="1:12" s="2" customFormat="1" ht="13.5" customHeight="1">
      <c r="A81" s="25">
        <v>65</v>
      </c>
      <c r="B81" s="26"/>
      <c r="C81" s="26" t="s">
        <v>378</v>
      </c>
      <c r="D81" s="26" t="s">
        <v>301</v>
      </c>
      <c r="E81" s="54">
        <v>8</v>
      </c>
      <c r="F81" s="56"/>
      <c r="G81" s="55">
        <f t="shared" si="1"/>
        <v>0</v>
      </c>
      <c r="I81" s="57"/>
      <c r="J81" s="58"/>
      <c r="K81" s="57"/>
      <c r="L81" s="57"/>
    </row>
    <row r="82" spans="1:12" s="2" customFormat="1" ht="13.5" customHeight="1">
      <c r="A82" s="25">
        <v>66</v>
      </c>
      <c r="B82" s="26"/>
      <c r="C82" s="26" t="s">
        <v>379</v>
      </c>
      <c r="D82" s="26" t="s">
        <v>301</v>
      </c>
      <c r="E82" s="54">
        <v>4</v>
      </c>
      <c r="F82" s="56"/>
      <c r="G82" s="55">
        <f t="shared" si="1"/>
        <v>0</v>
      </c>
      <c r="I82" s="57"/>
      <c r="J82" s="58"/>
      <c r="K82" s="57"/>
      <c r="L82" s="57"/>
    </row>
    <row r="83" spans="1:12" s="2" customFormat="1" ht="13.5" customHeight="1">
      <c r="A83" s="25">
        <v>67</v>
      </c>
      <c r="B83" s="26"/>
      <c r="C83" s="26" t="s">
        <v>380</v>
      </c>
      <c r="D83" s="26" t="s">
        <v>301</v>
      </c>
      <c r="E83" s="54">
        <v>2</v>
      </c>
      <c r="F83" s="56"/>
      <c r="G83" s="55">
        <f t="shared" si="1"/>
        <v>0</v>
      </c>
      <c r="I83" s="57"/>
      <c r="J83" s="58"/>
      <c r="K83" s="57"/>
      <c r="L83" s="57"/>
    </row>
    <row r="84" spans="1:12" s="2" customFormat="1" ht="13.5" customHeight="1">
      <c r="A84" s="25">
        <v>68</v>
      </c>
      <c r="B84" s="26"/>
      <c r="C84" s="26" t="s">
        <v>381</v>
      </c>
      <c r="D84" s="26" t="s">
        <v>301</v>
      </c>
      <c r="E84" s="54">
        <v>14</v>
      </c>
      <c r="F84" s="56"/>
      <c r="G84" s="55">
        <f t="shared" si="1"/>
        <v>0</v>
      </c>
      <c r="I84" s="57"/>
      <c r="J84" s="58"/>
      <c r="K84" s="57"/>
      <c r="L84" s="57"/>
    </row>
    <row r="85" spans="1:12" s="2" customFormat="1" ht="13.5" customHeight="1">
      <c r="A85" s="25">
        <v>69</v>
      </c>
      <c r="B85" s="26"/>
      <c r="C85" s="26" t="s">
        <v>382</v>
      </c>
      <c r="D85" s="26" t="s">
        <v>301</v>
      </c>
      <c r="E85" s="54">
        <v>8</v>
      </c>
      <c r="F85" s="56"/>
      <c r="G85" s="55">
        <f t="shared" si="1"/>
        <v>0</v>
      </c>
      <c r="I85" s="57"/>
      <c r="J85" s="58"/>
      <c r="K85" s="57"/>
      <c r="L85" s="57"/>
    </row>
    <row r="86" spans="1:12" s="2" customFormat="1" ht="13.5" customHeight="1">
      <c r="A86" s="25">
        <v>70</v>
      </c>
      <c r="B86" s="26"/>
      <c r="C86" s="26" t="s">
        <v>383</v>
      </c>
      <c r="D86" s="26" t="s">
        <v>301</v>
      </c>
      <c r="E86" s="54">
        <v>18</v>
      </c>
      <c r="F86" s="56"/>
      <c r="G86" s="55">
        <f t="shared" si="1"/>
        <v>0</v>
      </c>
      <c r="I86" s="57"/>
      <c r="J86" s="58"/>
      <c r="K86" s="57"/>
      <c r="L86" s="57"/>
    </row>
    <row r="87" spans="1:12" s="2" customFormat="1" ht="13.5" customHeight="1">
      <c r="A87" s="25">
        <v>71</v>
      </c>
      <c r="B87" s="26"/>
      <c r="C87" s="26" t="s">
        <v>384</v>
      </c>
      <c r="D87" s="26" t="s">
        <v>301</v>
      </c>
      <c r="E87" s="54">
        <v>10</v>
      </c>
      <c r="F87" s="56"/>
      <c r="G87" s="55">
        <f t="shared" si="1"/>
        <v>0</v>
      </c>
      <c r="I87" s="57"/>
      <c r="J87" s="58"/>
      <c r="K87" s="57"/>
      <c r="L87" s="57"/>
    </row>
    <row r="88" spans="1:12" s="2" customFormat="1" ht="13.5" customHeight="1">
      <c r="A88" s="25">
        <v>72</v>
      </c>
      <c r="B88" s="26"/>
      <c r="C88" s="26" t="s">
        <v>385</v>
      </c>
      <c r="D88" s="26" t="s">
        <v>301</v>
      </c>
      <c r="E88" s="54">
        <v>1</v>
      </c>
      <c r="F88" s="56"/>
      <c r="G88" s="55">
        <f t="shared" si="1"/>
        <v>0</v>
      </c>
      <c r="I88" s="57"/>
      <c r="J88" s="58"/>
      <c r="K88" s="57"/>
      <c r="L88" s="57"/>
    </row>
    <row r="89" spans="1:12" s="2" customFormat="1" ht="13.5" customHeight="1">
      <c r="A89" s="25">
        <v>73</v>
      </c>
      <c r="B89" s="26"/>
      <c r="C89" s="26" t="s">
        <v>386</v>
      </c>
      <c r="D89" s="26" t="s">
        <v>301</v>
      </c>
      <c r="E89" s="54">
        <v>10</v>
      </c>
      <c r="F89" s="56"/>
      <c r="G89" s="55">
        <f t="shared" si="1"/>
        <v>0</v>
      </c>
      <c r="I89" s="57"/>
      <c r="J89" s="58"/>
      <c r="K89" s="57"/>
      <c r="L89" s="57"/>
    </row>
    <row r="90" spans="1:12" s="2" customFormat="1" ht="13.5" customHeight="1">
      <c r="A90" s="25">
        <v>74</v>
      </c>
      <c r="B90" s="26"/>
      <c r="C90" s="26" t="s">
        <v>387</v>
      </c>
      <c r="D90" s="26" t="s">
        <v>301</v>
      </c>
      <c r="E90" s="54">
        <v>11</v>
      </c>
      <c r="F90" s="56"/>
      <c r="G90" s="55">
        <f t="shared" si="1"/>
        <v>0</v>
      </c>
      <c r="I90" s="57"/>
      <c r="J90" s="58"/>
      <c r="K90" s="57"/>
      <c r="L90" s="57"/>
    </row>
    <row r="91" spans="1:12" s="2" customFormat="1" ht="13.5" customHeight="1">
      <c r="A91" s="25">
        <v>75</v>
      </c>
      <c r="B91" s="26"/>
      <c r="C91" s="26" t="s">
        <v>388</v>
      </c>
      <c r="D91" s="26" t="s">
        <v>301</v>
      </c>
      <c r="E91" s="54">
        <v>6</v>
      </c>
      <c r="F91" s="56"/>
      <c r="G91" s="55">
        <f t="shared" si="1"/>
        <v>0</v>
      </c>
      <c r="I91" s="57"/>
      <c r="J91" s="58"/>
      <c r="K91" s="57"/>
      <c r="L91" s="57"/>
    </row>
    <row r="92" spans="1:12" s="2" customFormat="1" ht="13.5" customHeight="1">
      <c r="A92" s="25">
        <v>76</v>
      </c>
      <c r="B92" s="26"/>
      <c r="C92" s="26" t="s">
        <v>389</v>
      </c>
      <c r="D92" s="26" t="s">
        <v>301</v>
      </c>
      <c r="E92" s="54">
        <v>1</v>
      </c>
      <c r="F92" s="56"/>
      <c r="G92" s="55">
        <f t="shared" si="1"/>
        <v>0</v>
      </c>
      <c r="I92" s="57"/>
      <c r="J92" s="58"/>
      <c r="K92" s="57"/>
      <c r="L92" s="57"/>
    </row>
    <row r="93" spans="1:12" s="2" customFormat="1" ht="13.5" customHeight="1">
      <c r="A93" s="25">
        <v>77</v>
      </c>
      <c r="B93" s="26"/>
      <c r="C93" s="26" t="s">
        <v>390</v>
      </c>
      <c r="D93" s="26" t="s">
        <v>301</v>
      </c>
      <c r="E93" s="54">
        <v>1</v>
      </c>
      <c r="F93" s="56"/>
      <c r="G93" s="55">
        <f t="shared" si="1"/>
        <v>0</v>
      </c>
      <c r="I93" s="57"/>
      <c r="J93" s="58"/>
      <c r="K93" s="57"/>
      <c r="L93" s="57"/>
    </row>
    <row r="94" spans="1:12" s="2" customFormat="1" ht="13.5" customHeight="1">
      <c r="A94" s="25">
        <v>78</v>
      </c>
      <c r="B94" s="26"/>
      <c r="C94" s="26" t="s">
        <v>391</v>
      </c>
      <c r="D94" s="26" t="s">
        <v>301</v>
      </c>
      <c r="E94" s="54">
        <v>1</v>
      </c>
      <c r="F94" s="56"/>
      <c r="G94" s="55">
        <f t="shared" si="1"/>
        <v>0</v>
      </c>
      <c r="I94" s="57"/>
      <c r="J94" s="58"/>
      <c r="K94" s="57"/>
      <c r="L94" s="57"/>
    </row>
    <row r="95" spans="1:12" s="2" customFormat="1" ht="13.5" customHeight="1">
      <c r="A95" s="25">
        <v>79</v>
      </c>
      <c r="B95" s="26"/>
      <c r="C95" s="26" t="s">
        <v>392</v>
      </c>
      <c r="D95" s="26" t="s">
        <v>301</v>
      </c>
      <c r="E95" s="54">
        <v>4</v>
      </c>
      <c r="F95" s="56"/>
      <c r="G95" s="55">
        <f t="shared" si="1"/>
        <v>0</v>
      </c>
      <c r="I95" s="57"/>
      <c r="J95" s="58"/>
      <c r="K95" s="57"/>
      <c r="L95" s="57"/>
    </row>
    <row r="96" spans="1:12" s="2" customFormat="1" ht="13.5" customHeight="1">
      <c r="A96" s="25">
        <v>80</v>
      </c>
      <c r="B96" s="26"/>
      <c r="C96" s="26" t="s">
        <v>393</v>
      </c>
      <c r="D96" s="26" t="s">
        <v>301</v>
      </c>
      <c r="E96" s="54">
        <v>3</v>
      </c>
      <c r="F96" s="56"/>
      <c r="G96" s="55">
        <f t="shared" si="1"/>
        <v>0</v>
      </c>
      <c r="I96" s="57"/>
      <c r="J96" s="58"/>
      <c r="K96" s="57"/>
      <c r="L96" s="57"/>
    </row>
    <row r="97" spans="1:12" s="2" customFormat="1" ht="13.5" customHeight="1">
      <c r="A97" s="25">
        <v>81</v>
      </c>
      <c r="B97" s="26"/>
      <c r="C97" s="26" t="s">
        <v>394</v>
      </c>
      <c r="D97" s="26" t="s">
        <v>301</v>
      </c>
      <c r="E97" s="54">
        <v>13</v>
      </c>
      <c r="F97" s="56"/>
      <c r="G97" s="55">
        <f t="shared" si="1"/>
        <v>0</v>
      </c>
      <c r="I97" s="57"/>
      <c r="J97" s="58"/>
      <c r="K97" s="57"/>
      <c r="L97" s="57"/>
    </row>
    <row r="98" spans="1:12" s="2" customFormat="1" ht="13.5" customHeight="1">
      <c r="A98" s="25">
        <v>82</v>
      </c>
      <c r="B98" s="26"/>
      <c r="C98" s="26" t="s">
        <v>395</v>
      </c>
      <c r="D98" s="26" t="s">
        <v>301</v>
      </c>
      <c r="E98" s="54">
        <v>10</v>
      </c>
      <c r="F98" s="56"/>
      <c r="G98" s="55">
        <f t="shared" si="1"/>
        <v>0</v>
      </c>
      <c r="I98" s="57"/>
      <c r="J98" s="58"/>
      <c r="K98" s="57"/>
      <c r="L98" s="57"/>
    </row>
    <row r="99" spans="1:12" s="2" customFormat="1" ht="13.5" customHeight="1">
      <c r="A99" s="25">
        <v>83</v>
      </c>
      <c r="B99" s="26"/>
      <c r="C99" s="26" t="s">
        <v>396</v>
      </c>
      <c r="D99" s="26" t="s">
        <v>301</v>
      </c>
      <c r="E99" s="54">
        <v>48</v>
      </c>
      <c r="F99" s="56"/>
      <c r="G99" s="55">
        <f t="shared" si="1"/>
        <v>0</v>
      </c>
      <c r="I99" s="57"/>
      <c r="J99" s="58"/>
      <c r="K99" s="57"/>
      <c r="L99" s="57"/>
    </row>
    <row r="100" spans="1:12" s="2" customFormat="1" ht="13.5" customHeight="1">
      <c r="A100" s="25">
        <v>84</v>
      </c>
      <c r="B100" s="26"/>
      <c r="C100" s="26" t="s">
        <v>397</v>
      </c>
      <c r="D100" s="26" t="s">
        <v>301</v>
      </c>
      <c r="E100" s="54">
        <v>29</v>
      </c>
      <c r="F100" s="56"/>
      <c r="G100" s="55">
        <f t="shared" si="1"/>
        <v>0</v>
      </c>
      <c r="I100" s="57"/>
      <c r="J100" s="58"/>
      <c r="K100" s="57"/>
      <c r="L100" s="57"/>
    </row>
    <row r="101" spans="1:12" s="2" customFormat="1" ht="13.5" customHeight="1">
      <c r="A101" s="25">
        <v>85</v>
      </c>
      <c r="B101" s="26"/>
      <c r="C101" s="26" t="s">
        <v>398</v>
      </c>
      <c r="D101" s="26" t="s">
        <v>301</v>
      </c>
      <c r="E101" s="54">
        <v>1</v>
      </c>
      <c r="F101" s="56"/>
      <c r="G101" s="55">
        <f t="shared" si="1"/>
        <v>0</v>
      </c>
      <c r="I101" s="57"/>
      <c r="J101" s="58"/>
      <c r="K101" s="57"/>
      <c r="L101" s="57"/>
    </row>
    <row r="102" spans="1:12" s="2" customFormat="1" ht="13.5" customHeight="1">
      <c r="A102" s="25">
        <v>86</v>
      </c>
      <c r="B102" s="26"/>
      <c r="C102" s="26" t="s">
        <v>399</v>
      </c>
      <c r="D102" s="26" t="s">
        <v>301</v>
      </c>
      <c r="E102" s="54">
        <v>48</v>
      </c>
      <c r="F102" s="56"/>
      <c r="G102" s="55">
        <f t="shared" si="1"/>
        <v>0</v>
      </c>
      <c r="I102" s="57"/>
      <c r="J102" s="58"/>
      <c r="K102" s="57"/>
      <c r="L102" s="57"/>
    </row>
    <row r="103" spans="1:12" s="2" customFormat="1" ht="13.5" customHeight="1">
      <c r="A103" s="25">
        <v>87</v>
      </c>
      <c r="B103" s="26"/>
      <c r="C103" s="26" t="s">
        <v>400</v>
      </c>
      <c r="D103" s="26" t="s">
        <v>301</v>
      </c>
      <c r="E103" s="54">
        <v>9</v>
      </c>
      <c r="F103" s="56"/>
      <c r="G103" s="55">
        <f t="shared" si="1"/>
        <v>0</v>
      </c>
      <c r="I103" s="57"/>
      <c r="J103" s="58"/>
      <c r="K103" s="57"/>
      <c r="L103" s="57"/>
    </row>
    <row r="104" spans="1:12" s="2" customFormat="1" ht="13.5" customHeight="1">
      <c r="A104" s="25">
        <v>88</v>
      </c>
      <c r="B104" s="26"/>
      <c r="C104" s="26" t="s">
        <v>401</v>
      </c>
      <c r="D104" s="26" t="s">
        <v>301</v>
      </c>
      <c r="E104" s="54">
        <v>18</v>
      </c>
      <c r="F104" s="56"/>
      <c r="G104" s="55">
        <f t="shared" si="1"/>
        <v>0</v>
      </c>
      <c r="I104" s="57"/>
      <c r="J104" s="58"/>
      <c r="K104" s="57"/>
      <c r="L104" s="57"/>
    </row>
    <row r="105" spans="1:12" s="2" customFormat="1" ht="13.5" customHeight="1">
      <c r="A105" s="25">
        <v>89</v>
      </c>
      <c r="B105" s="26"/>
      <c r="C105" s="26" t="s">
        <v>402</v>
      </c>
      <c r="D105" s="26" t="s">
        <v>301</v>
      </c>
      <c r="E105" s="54">
        <v>39</v>
      </c>
      <c r="F105" s="56"/>
      <c r="G105" s="55">
        <f t="shared" si="1"/>
        <v>0</v>
      </c>
      <c r="I105" s="57"/>
      <c r="J105" s="58"/>
      <c r="K105" s="57"/>
      <c r="L105" s="57"/>
    </row>
    <row r="106" spans="1:12" s="2" customFormat="1" ht="13.5" customHeight="1">
      <c r="A106" s="25">
        <v>90</v>
      </c>
      <c r="B106" s="26"/>
      <c r="C106" s="26" t="s">
        <v>403</v>
      </c>
      <c r="D106" s="26" t="s">
        <v>301</v>
      </c>
      <c r="E106" s="54">
        <v>34</v>
      </c>
      <c r="F106" s="56"/>
      <c r="G106" s="55">
        <f t="shared" si="1"/>
        <v>0</v>
      </c>
      <c r="I106" s="57"/>
      <c r="J106" s="58"/>
      <c r="K106" s="57"/>
      <c r="L106" s="57"/>
    </row>
    <row r="107" spans="1:12" s="2" customFormat="1" ht="13.5" customHeight="1">
      <c r="A107" s="25">
        <v>91</v>
      </c>
      <c r="B107" s="26"/>
      <c r="C107" s="26" t="s">
        <v>404</v>
      </c>
      <c r="D107" s="26" t="s">
        <v>301</v>
      </c>
      <c r="E107" s="54">
        <v>11</v>
      </c>
      <c r="F107" s="56"/>
      <c r="G107" s="55">
        <f t="shared" si="1"/>
        <v>0</v>
      </c>
      <c r="I107" s="57"/>
      <c r="J107" s="58"/>
      <c r="K107" s="57"/>
      <c r="L107" s="57"/>
    </row>
    <row r="108" spans="1:12" s="2" customFormat="1" ht="13.5" customHeight="1">
      <c r="A108" s="25">
        <v>92</v>
      </c>
      <c r="B108" s="26"/>
      <c r="C108" s="26" t="s">
        <v>405</v>
      </c>
      <c r="D108" s="26" t="s">
        <v>301</v>
      </c>
      <c r="E108" s="54">
        <v>12</v>
      </c>
      <c r="F108" s="56"/>
      <c r="G108" s="55">
        <f t="shared" si="1"/>
        <v>0</v>
      </c>
      <c r="I108" s="57"/>
      <c r="J108" s="58"/>
      <c r="K108" s="57"/>
      <c r="L108" s="57"/>
    </row>
    <row r="109" spans="1:12" s="2" customFormat="1" ht="13.5" customHeight="1">
      <c r="A109" s="25">
        <v>93</v>
      </c>
      <c r="B109" s="26"/>
      <c r="C109" s="26" t="s">
        <v>406</v>
      </c>
      <c r="D109" s="26" t="s">
        <v>301</v>
      </c>
      <c r="E109" s="54">
        <v>8</v>
      </c>
      <c r="F109" s="56"/>
      <c r="G109" s="55">
        <f t="shared" si="1"/>
        <v>0</v>
      </c>
      <c r="I109" s="57"/>
      <c r="J109" s="58"/>
      <c r="K109" s="57"/>
      <c r="L109" s="57"/>
    </row>
    <row r="110" spans="1:12" s="2" customFormat="1" ht="13.5" customHeight="1">
      <c r="A110" s="25">
        <v>94</v>
      </c>
      <c r="B110" s="26"/>
      <c r="C110" s="26" t="s">
        <v>407</v>
      </c>
      <c r="D110" s="26" t="s">
        <v>301</v>
      </c>
      <c r="E110" s="54">
        <v>30</v>
      </c>
      <c r="F110" s="56"/>
      <c r="G110" s="55">
        <f t="shared" si="1"/>
        <v>0</v>
      </c>
      <c r="I110" s="57"/>
      <c r="J110" s="58"/>
      <c r="K110" s="57"/>
      <c r="L110" s="57"/>
    </row>
    <row r="111" spans="1:12" s="2" customFormat="1" ht="13.5" customHeight="1">
      <c r="A111" s="25">
        <v>95</v>
      </c>
      <c r="B111" s="26"/>
      <c r="C111" s="26" t="s">
        <v>408</v>
      </c>
      <c r="D111" s="26" t="s">
        <v>301</v>
      </c>
      <c r="E111" s="54">
        <v>22</v>
      </c>
      <c r="F111" s="56"/>
      <c r="G111" s="55">
        <f t="shared" si="1"/>
        <v>0</v>
      </c>
      <c r="I111" s="57"/>
      <c r="J111" s="58"/>
      <c r="K111" s="57"/>
      <c r="L111" s="57"/>
    </row>
    <row r="112" spans="1:12" s="2" customFormat="1" ht="13.5" customHeight="1">
      <c r="A112" s="25">
        <v>96</v>
      </c>
      <c r="B112" s="26"/>
      <c r="C112" s="26" t="s">
        <v>409</v>
      </c>
      <c r="D112" s="26" t="s">
        <v>301</v>
      </c>
      <c r="E112" s="54">
        <v>8</v>
      </c>
      <c r="F112" s="56"/>
      <c r="G112" s="55">
        <f t="shared" si="1"/>
        <v>0</v>
      </c>
      <c r="I112" s="57"/>
      <c r="J112" s="58"/>
      <c r="K112" s="57"/>
      <c r="L112" s="57"/>
    </row>
    <row r="113" spans="1:12" s="2" customFormat="1" ht="13.5" customHeight="1">
      <c r="A113" s="25">
        <v>97</v>
      </c>
      <c r="B113" s="26"/>
      <c r="C113" s="26" t="s">
        <v>410</v>
      </c>
      <c r="D113" s="26" t="s">
        <v>301</v>
      </c>
      <c r="E113" s="54">
        <v>1</v>
      </c>
      <c r="F113" s="56"/>
      <c r="G113" s="55">
        <f t="shared" si="1"/>
        <v>0</v>
      </c>
      <c r="I113" s="57"/>
      <c r="J113" s="58"/>
      <c r="K113" s="57"/>
      <c r="L113" s="57"/>
    </row>
    <row r="114" spans="1:12" s="2" customFormat="1" ht="13.5" customHeight="1">
      <c r="A114" s="25">
        <v>98</v>
      </c>
      <c r="B114" s="26"/>
      <c r="C114" s="26" t="s">
        <v>411</v>
      </c>
      <c r="D114" s="26" t="s">
        <v>301</v>
      </c>
      <c r="E114" s="54">
        <v>1</v>
      </c>
      <c r="F114" s="56"/>
      <c r="G114" s="55">
        <f t="shared" si="1"/>
        <v>0</v>
      </c>
      <c r="I114" s="57"/>
      <c r="J114" s="58"/>
      <c r="K114" s="57"/>
      <c r="L114" s="57"/>
    </row>
    <row r="115" spans="1:12" s="2" customFormat="1" ht="13.5" customHeight="1">
      <c r="A115" s="25">
        <v>99</v>
      </c>
      <c r="B115" s="26"/>
      <c r="C115" s="26" t="s">
        <v>412</v>
      </c>
      <c r="D115" s="26" t="s">
        <v>301</v>
      </c>
      <c r="E115" s="54">
        <v>2</v>
      </c>
      <c r="F115" s="56"/>
      <c r="G115" s="55">
        <f t="shared" si="1"/>
        <v>0</v>
      </c>
      <c r="I115" s="57"/>
      <c r="J115" s="58"/>
      <c r="K115" s="57"/>
      <c r="L115" s="57"/>
    </row>
    <row r="116" spans="1:12" s="2" customFormat="1" ht="13.5" customHeight="1">
      <c r="A116" s="25">
        <v>100</v>
      </c>
      <c r="B116" s="26"/>
      <c r="C116" s="26" t="s">
        <v>413</v>
      </c>
      <c r="D116" s="26" t="s">
        <v>301</v>
      </c>
      <c r="E116" s="54">
        <v>1</v>
      </c>
      <c r="F116" s="56"/>
      <c r="G116" s="55">
        <f t="shared" si="1"/>
        <v>0</v>
      </c>
      <c r="I116" s="57"/>
      <c r="J116" s="58"/>
      <c r="K116" s="57"/>
      <c r="L116" s="57"/>
    </row>
    <row r="117" spans="1:12" s="2" customFormat="1" ht="13.5" customHeight="1">
      <c r="A117" s="25">
        <v>101</v>
      </c>
      <c r="B117" s="26"/>
      <c r="C117" s="26" t="s">
        <v>414</v>
      </c>
      <c r="D117" s="26" t="s">
        <v>301</v>
      </c>
      <c r="E117" s="54">
        <v>2</v>
      </c>
      <c r="F117" s="56"/>
      <c r="G117" s="55">
        <f t="shared" si="1"/>
        <v>0</v>
      </c>
      <c r="I117" s="57"/>
      <c r="J117" s="58"/>
      <c r="K117" s="57"/>
      <c r="L117" s="57"/>
    </row>
    <row r="118" spans="1:12" s="2" customFormat="1" ht="13.5" customHeight="1">
      <c r="A118" s="25">
        <v>102</v>
      </c>
      <c r="B118" s="26"/>
      <c r="C118" s="26" t="s">
        <v>415</v>
      </c>
      <c r="D118" s="26" t="s">
        <v>301</v>
      </c>
      <c r="E118" s="54">
        <v>1</v>
      </c>
      <c r="F118" s="56"/>
      <c r="G118" s="55">
        <f t="shared" si="1"/>
        <v>0</v>
      </c>
      <c r="I118" s="57"/>
      <c r="J118" s="58"/>
      <c r="K118" s="57"/>
      <c r="L118" s="57"/>
    </row>
    <row r="119" spans="1:12" s="2" customFormat="1" ht="13.5" customHeight="1">
      <c r="A119" s="25">
        <v>103</v>
      </c>
      <c r="B119" s="26"/>
      <c r="C119" s="26" t="s">
        <v>416</v>
      </c>
      <c r="D119" s="26" t="s">
        <v>301</v>
      </c>
      <c r="E119" s="54">
        <v>1</v>
      </c>
      <c r="F119" s="56"/>
      <c r="G119" s="55">
        <f t="shared" si="1"/>
        <v>0</v>
      </c>
      <c r="I119" s="57"/>
      <c r="J119" s="58"/>
      <c r="K119" s="57"/>
      <c r="L119" s="57"/>
    </row>
    <row r="120" spans="1:12" s="2" customFormat="1" ht="13.5" customHeight="1">
      <c r="A120" s="25">
        <v>104</v>
      </c>
      <c r="B120" s="26"/>
      <c r="C120" s="26" t="s">
        <v>417</v>
      </c>
      <c r="D120" s="26" t="s">
        <v>301</v>
      </c>
      <c r="E120" s="54">
        <v>1</v>
      </c>
      <c r="F120" s="56"/>
      <c r="G120" s="55">
        <f t="shared" si="1"/>
        <v>0</v>
      </c>
      <c r="I120" s="57"/>
      <c r="J120" s="58"/>
      <c r="K120" s="57"/>
      <c r="L120" s="57"/>
    </row>
    <row r="121" spans="1:12" s="2" customFormat="1" ht="13.5" customHeight="1">
      <c r="A121" s="25">
        <v>105</v>
      </c>
      <c r="B121" s="26"/>
      <c r="C121" s="26" t="s">
        <v>418</v>
      </c>
      <c r="D121" s="26" t="s">
        <v>301</v>
      </c>
      <c r="E121" s="54">
        <v>2</v>
      </c>
      <c r="F121" s="56"/>
      <c r="G121" s="55">
        <f t="shared" si="1"/>
        <v>0</v>
      </c>
      <c r="I121" s="57"/>
      <c r="J121" s="58"/>
      <c r="K121" s="57"/>
      <c r="L121" s="57"/>
    </row>
    <row r="122" spans="1:12" s="2" customFormat="1" ht="13.5" customHeight="1">
      <c r="A122" s="25">
        <v>106</v>
      </c>
      <c r="B122" s="26"/>
      <c r="C122" s="26" t="s">
        <v>419</v>
      </c>
      <c r="D122" s="26" t="s">
        <v>301</v>
      </c>
      <c r="E122" s="54">
        <v>13</v>
      </c>
      <c r="F122" s="56"/>
      <c r="G122" s="55">
        <f t="shared" si="1"/>
        <v>0</v>
      </c>
      <c r="I122" s="57"/>
      <c r="J122" s="58"/>
      <c r="K122" s="57"/>
      <c r="L122" s="57"/>
    </row>
    <row r="123" spans="1:12" s="2" customFormat="1" ht="13.5" customHeight="1">
      <c r="A123" s="25">
        <v>107</v>
      </c>
      <c r="B123" s="26"/>
      <c r="C123" s="26" t="s">
        <v>420</v>
      </c>
      <c r="D123" s="26" t="s">
        <v>301</v>
      </c>
      <c r="E123" s="54">
        <v>13</v>
      </c>
      <c r="F123" s="56"/>
      <c r="G123" s="55">
        <f t="shared" si="1"/>
        <v>0</v>
      </c>
      <c r="I123" s="57"/>
      <c r="J123" s="58"/>
      <c r="K123" s="57"/>
      <c r="L123" s="57"/>
    </row>
    <row r="124" spans="1:12" s="2" customFormat="1" ht="13.5" customHeight="1">
      <c r="A124" s="25">
        <v>108</v>
      </c>
      <c r="B124" s="26"/>
      <c r="C124" s="26" t="s">
        <v>421</v>
      </c>
      <c r="D124" s="26" t="s">
        <v>301</v>
      </c>
      <c r="E124" s="54">
        <v>13</v>
      </c>
      <c r="F124" s="56"/>
      <c r="G124" s="55">
        <f t="shared" si="1"/>
        <v>0</v>
      </c>
      <c r="I124" s="57"/>
      <c r="J124" s="58"/>
      <c r="K124" s="57"/>
      <c r="L124" s="57"/>
    </row>
    <row r="125" spans="1:12" s="2" customFormat="1" ht="13.5" customHeight="1">
      <c r="A125" s="25">
        <v>109</v>
      </c>
      <c r="B125" s="26"/>
      <c r="C125" s="26" t="s">
        <v>422</v>
      </c>
      <c r="D125" s="26" t="s">
        <v>301</v>
      </c>
      <c r="E125" s="54">
        <v>30</v>
      </c>
      <c r="F125" s="56"/>
      <c r="G125" s="55">
        <f t="shared" si="1"/>
        <v>0</v>
      </c>
      <c r="I125" s="57"/>
      <c r="J125" s="58"/>
      <c r="K125" s="57"/>
      <c r="L125" s="57"/>
    </row>
    <row r="126" spans="1:12" s="2" customFormat="1" ht="13.5" customHeight="1">
      <c r="A126" s="25">
        <v>110</v>
      </c>
      <c r="B126" s="26"/>
      <c r="C126" s="26" t="s">
        <v>423</v>
      </c>
      <c r="D126" s="26" t="s">
        <v>424</v>
      </c>
      <c r="E126" s="54">
        <v>2</v>
      </c>
      <c r="F126" s="56"/>
      <c r="G126" s="55">
        <f t="shared" si="1"/>
        <v>0</v>
      </c>
      <c r="I126" s="57"/>
      <c r="J126" s="58"/>
      <c r="K126" s="57"/>
      <c r="L126" s="57"/>
    </row>
    <row r="127" spans="1:12" s="2" customFormat="1" ht="13.5" customHeight="1">
      <c r="A127" s="25">
        <v>111</v>
      </c>
      <c r="B127" s="26"/>
      <c r="C127" s="26" t="s">
        <v>425</v>
      </c>
      <c r="D127" s="26" t="s">
        <v>301</v>
      </c>
      <c r="E127" s="54">
        <v>25</v>
      </c>
      <c r="F127" s="56"/>
      <c r="G127" s="55">
        <f t="shared" si="1"/>
        <v>0</v>
      </c>
      <c r="I127" s="57"/>
      <c r="J127" s="58"/>
      <c r="K127" s="57"/>
      <c r="L127" s="57"/>
    </row>
    <row r="128" spans="1:12" s="2" customFormat="1" ht="13.5" customHeight="1">
      <c r="A128" s="25">
        <v>112</v>
      </c>
      <c r="B128" s="26"/>
      <c r="C128" s="26" t="s">
        <v>426</v>
      </c>
      <c r="D128" s="26" t="s">
        <v>424</v>
      </c>
      <c r="E128" s="54">
        <v>2</v>
      </c>
      <c r="F128" s="56"/>
      <c r="G128" s="55">
        <f t="shared" si="1"/>
        <v>0</v>
      </c>
      <c r="I128" s="57"/>
      <c r="J128" s="58"/>
      <c r="K128" s="57"/>
      <c r="L128" s="57"/>
    </row>
    <row r="129" spans="1:7" s="2" customFormat="1" ht="30.75" customHeight="1">
      <c r="A129" s="37"/>
      <c r="B129" s="38"/>
      <c r="C129" s="38" t="s">
        <v>296</v>
      </c>
      <c r="D129" s="38"/>
      <c r="E129" s="39"/>
      <c r="F129" s="40"/>
      <c r="G129" s="40">
        <f>SUM(G15:G128)</f>
        <v>0</v>
      </c>
    </row>
  </sheetData>
  <mergeCells count="6">
    <mergeCell ref="A1:G1"/>
    <mergeCell ref="A6:C6"/>
    <mergeCell ref="A7:C7"/>
    <mergeCell ref="F7:G7"/>
    <mergeCell ref="A8:C8"/>
    <mergeCell ref="F8:G8"/>
  </mergeCells>
  <pageMargins left="0.39370079040527345" right="0.39370079040527345" top="0.7874015808105469" bottom="0.7874015808105469" header="0" footer="0"/>
  <pageSetup paperSize="9" scale="98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01 - E1.1 - ARCHITEKTÚRA A STAV</vt:lpstr>
      <vt:lpstr>05 - E.1.5. Technológia fontány</vt:lpstr>
      <vt:lpstr>'01 - E1.1 - ARCHITEKTÚRA A STAV'!Názvy_tlače</vt:lpstr>
      <vt:lpstr>'05 - E.1.5. Technológia fontány'!Názvy_tlače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MGWarrior</dc:creator>
  <cp:lastModifiedBy>Sony</cp:lastModifiedBy>
  <cp:lastPrinted>2014-06-26T18:12:21Z</cp:lastPrinted>
  <dcterms:created xsi:type="dcterms:W3CDTF">2014-06-26T17:20:48Z</dcterms:created>
  <dcterms:modified xsi:type="dcterms:W3CDTF">2014-12-03T20:39:27Z</dcterms:modified>
</cp:coreProperties>
</file>