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olace.StrechyHOLUB\Desktop\Nabídky 2015\ODESLÁNO\19914GRABŠTEJN\"/>
    </mc:Choice>
  </mc:AlternateContent>
  <bookViews>
    <workbookView xWindow="0" yWindow="0" windowWidth="21600" windowHeight="110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list'!$F$4</definedName>
    <definedName name="MJ">'Krycí list'!$G$4</definedName>
    <definedName name="Mont">Rekapitulace!$H$8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Položky!$A$1:$G$21</definedName>
    <definedName name="_xlnm.Print_Area" localSheetId="1">Rekapitulace!$A$1:$I$14</definedName>
    <definedName name="PocetMJ">'Krycí list'!$G$7</definedName>
    <definedName name="Poznamka">'Krycí list'!$B$37</definedName>
    <definedName name="Projektant">'Krycí list'!$C$7</definedName>
    <definedName name="PSV">Rekapitulace!$F$8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Rekapitulace!$H$14</definedName>
    <definedName name="VRNKc">Rekapitulace!$E$13</definedName>
    <definedName name="VRNnazev">Rekapitulace!$A$13</definedName>
    <definedName name="VRNproc">Rekapitulace!$F$13</definedName>
    <definedName name="VRNzakl">Rekapitulace!$G$13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0" i="3" l="1"/>
  <c r="BD20" i="3"/>
  <c r="BC20" i="3"/>
  <c r="BA20" i="3"/>
  <c r="G20" i="3"/>
  <c r="BB20" i="3" s="1"/>
  <c r="BE19" i="3"/>
  <c r="BD19" i="3"/>
  <c r="BC19" i="3"/>
  <c r="BA19" i="3"/>
  <c r="G19" i="3"/>
  <c r="BB19" i="3" s="1"/>
  <c r="BE18" i="3"/>
  <c r="BD18" i="3"/>
  <c r="BC18" i="3"/>
  <c r="BA18" i="3"/>
  <c r="G18" i="3"/>
  <c r="BB18" i="3" s="1"/>
  <c r="BE17" i="3"/>
  <c r="BD17" i="3"/>
  <c r="BC17" i="3"/>
  <c r="BA17" i="3"/>
  <c r="G17" i="3"/>
  <c r="BB17" i="3" s="1"/>
  <c r="BE16" i="3"/>
  <c r="BD16" i="3"/>
  <c r="BC16" i="3"/>
  <c r="BA16" i="3"/>
  <c r="G16" i="3"/>
  <c r="BB16" i="3" s="1"/>
  <c r="BE15" i="3"/>
  <c r="BD15" i="3"/>
  <c r="BC15" i="3"/>
  <c r="BA15" i="3"/>
  <c r="G15" i="3"/>
  <c r="BB15" i="3" s="1"/>
  <c r="BE14" i="3"/>
  <c r="BD14" i="3"/>
  <c r="BC14" i="3"/>
  <c r="BA14" i="3"/>
  <c r="G14" i="3"/>
  <c r="BB14" i="3" s="1"/>
  <c r="BE13" i="3"/>
  <c r="BD13" i="3"/>
  <c r="BC13" i="3"/>
  <c r="BA13" i="3"/>
  <c r="G13" i="3"/>
  <c r="BB13" i="3" s="1"/>
  <c r="BE12" i="3"/>
  <c r="BD12" i="3"/>
  <c r="BC12" i="3"/>
  <c r="BA12" i="3"/>
  <c r="G12" i="3"/>
  <c r="BB12" i="3" s="1"/>
  <c r="BE11" i="3"/>
  <c r="BD11" i="3"/>
  <c r="BC11" i="3"/>
  <c r="BA11" i="3"/>
  <c r="G11" i="3"/>
  <c r="BB11" i="3" s="1"/>
  <c r="BE10" i="3"/>
  <c r="BD10" i="3"/>
  <c r="BC10" i="3"/>
  <c r="BA10" i="3"/>
  <c r="G10" i="3"/>
  <c r="BB10" i="3" s="1"/>
  <c r="BE9" i="3"/>
  <c r="BD9" i="3"/>
  <c r="BC9" i="3"/>
  <c r="BA9" i="3"/>
  <c r="G9" i="3"/>
  <c r="BB9" i="3" s="1"/>
  <c r="BE8" i="3"/>
  <c r="BE21" i="3" s="1"/>
  <c r="I7" i="2" s="1"/>
  <c r="I8" i="2" s="1"/>
  <c r="C20" i="1" s="1"/>
  <c r="BD8" i="3"/>
  <c r="BC8" i="3"/>
  <c r="BC21" i="3" s="1"/>
  <c r="G7" i="2" s="1"/>
  <c r="G8" i="2" s="1"/>
  <c r="C14" i="1" s="1"/>
  <c r="BA8" i="3"/>
  <c r="G8" i="3"/>
  <c r="BB8" i="3" s="1"/>
  <c r="B7" i="2"/>
  <c r="A7" i="2"/>
  <c r="BD21" i="3"/>
  <c r="H7" i="2" s="1"/>
  <c r="H8" i="2" s="1"/>
  <c r="C15" i="1" s="1"/>
  <c r="BA21" i="3"/>
  <c r="E7" i="2" s="1"/>
  <c r="E8" i="2" s="1"/>
  <c r="C16" i="1" s="1"/>
  <c r="C21" i="3"/>
  <c r="C4" i="3"/>
  <c r="F3" i="3"/>
  <c r="C3" i="3"/>
  <c r="H14" i="2"/>
  <c r="G13" i="2"/>
  <c r="I13" i="2" s="1"/>
  <c r="C2" i="2"/>
  <c r="C1" i="2"/>
  <c r="F33" i="1"/>
  <c r="F31" i="1"/>
  <c r="F34" i="1" s="1"/>
  <c r="G22" i="1"/>
  <c r="G21" i="1"/>
  <c r="G8" i="1"/>
  <c r="G21" i="3" l="1"/>
  <c r="BB21" i="3"/>
  <c r="F7" i="2" s="1"/>
  <c r="F8" i="2" s="1"/>
  <c r="C17" i="1" s="1"/>
  <c r="C18" i="1" s="1"/>
  <c r="C21" i="1" s="1"/>
  <c r="C22" i="1" s="1"/>
</calcChain>
</file>

<file path=xl/sharedStrings.xml><?xml version="1.0" encoding="utf-8"?>
<sst xmlns="http://schemas.openxmlformats.org/spreadsheetml/2006/main" count="135" uniqueCount="100">
  <si>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</si>
  <si>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</si>
  <si>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</si>
  <si>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</si>
  <si>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</si>
  <si>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</si>
  <si>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</si>
  <si>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</si>
  <si>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</si>
  <si>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</si>
  <si>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</si>
  <si>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</si>
  <si>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</si>
  <si>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</si>
  <si>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</si>
  <si>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</si>
  <si>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</si>
  <si>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</si>
  <si>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</si>
  <si>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</si>
  <si>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</si>
  <si>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</si>
  <si>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</si>
  <si>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</si>
  <si>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</si>
  <si>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</si>
  <si>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</si>
  <si>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</si>
  <si>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</si>
  <si>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</si>
  <si>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</si>
  <si>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</si>
  <si>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</si>
  <si>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</si>
  <si>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</si>
  <si>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</si>
  <si>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</si>
  <si>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</si>
  <si>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</si>
  <si>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</si>
  <si>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</si>
  <si>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</si>
  <si>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</si>
  <si>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</si>
  <si>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</si>
  <si>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</si>
  <si>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</si>
  <si>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</si>
  <si>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</si>
  <si>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</si>
  <si>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</si>
  <si>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</si>
  <si>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</si>
  <si>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</si>
  <si>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</si>
  <si>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</si>
  <si>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</si>
  <si>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</si>
  <si>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</si>
  <si>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</si>
  <si>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</si>
  <si>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</si>
  <si>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</si>
  <si>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</si>
  <si>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</si>
  <si>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</si>
  <si>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</si>
  <si>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tesařské práce</t>
  </si>
  <si>
    <t>762</t>
  </si>
  <si>
    <t>Konstrukce tesařské</t>
  </si>
  <si>
    <t>762 34-1811.R00</t>
  </si>
  <si>
    <t xml:space="preserve">Demontáž bednění střech šikmých z prken hrubých </t>
  </si>
  <si>
    <t>m2</t>
  </si>
  <si>
    <t>762 34-1210.R00</t>
  </si>
  <si>
    <t xml:space="preserve">Montáž bednění střech šikmých, prkna hrubá na sraz </t>
  </si>
  <si>
    <t>762 33-1914.R00</t>
  </si>
  <si>
    <t xml:space="preserve">Vyřezání části střešní vazby do 120 cm2,nad dl.8 m </t>
  </si>
  <si>
    <t>m</t>
  </si>
  <si>
    <t>762 33-1913.R00</t>
  </si>
  <si>
    <t xml:space="preserve">Vyřezání části střešní vazby do 120 cm2,do dl.8 m </t>
  </si>
  <si>
    <t>762 33-1923.R00</t>
  </si>
  <si>
    <t xml:space="preserve">Vyřezání části střešní vazby do 224 cm2,do dl.8 m </t>
  </si>
  <si>
    <t>762 33-1932.R00</t>
  </si>
  <si>
    <t xml:space="preserve">Vyřezání části střešní vazby do 288 cm2,do dl.5 m </t>
  </si>
  <si>
    <t>762 33-1933.R00</t>
  </si>
  <si>
    <t xml:space="preserve">Vyřezání části střešní vazby do 288 cm2,do dl.8 m </t>
  </si>
  <si>
    <t>762 33-2931.R00</t>
  </si>
  <si>
    <t xml:space="preserve">Doplnění části střešní vazby z hranolků do 120 cm2 </t>
  </si>
  <si>
    <t>762 33-2932.R00</t>
  </si>
  <si>
    <t xml:space="preserve">Doplnění části střešní vazby z hranolků do 224 cm2 </t>
  </si>
  <si>
    <t>762 33-2933.R00</t>
  </si>
  <si>
    <t xml:space="preserve">Doplnění části střešní vazby z hranolků do 288 cm2 </t>
  </si>
  <si>
    <t>762 33-1911.R00</t>
  </si>
  <si>
    <t xml:space="preserve">Vyřezání části střešní vazby do 120 cm2,do dl.3 m </t>
  </si>
  <si>
    <t>998 76-2102.R00</t>
  </si>
  <si>
    <t xml:space="preserve">Přesun hmot pro tesařské konstrukce, výšky do 12 m </t>
  </si>
  <si>
    <t>t</t>
  </si>
  <si>
    <t>762 39-5000.R00</t>
  </si>
  <si>
    <t xml:space="preserve">Spojovací a ochranné prostředky pro střechy </t>
  </si>
  <si>
    <t>soubor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</si>
</sst>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3" fillId="0" borderId="48" xfId="1" applyFont="1" applyFill="1" applyBorder="1"/>
    <xf numFmtId="0" fontId="9" fillId="0" borderId="48" xfId="1" applyFill="1" applyBorder="1"/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13" workbookViewId="0">
      <selection activeCell="M22" sqref="M2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/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67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57" x14ac:dyDescent="0.2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57" x14ac:dyDescent="0.2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x14ac:dyDescent="0.2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57" x14ac:dyDescent="0.2">
      <c r="A11" s="30"/>
      <c r="B11" s="11"/>
      <c r="C11" s="11"/>
      <c r="D11" s="11"/>
      <c r="E11" s="33" t="s">
        <v>4</v>
      </c>
      <c r="F11" s="34"/>
      <c r="G11" s="35"/>
    </row>
    <row r="12" spans="1:57" ht="28.5" customHeight="1" thickBot="1" x14ac:dyDescent="0.25">
      <c r="A12" s="36" t="s">
        <v>16</v>
      </c>
      <c r="B12" s="37"/>
      <c r="C12" s="37"/>
      <c r="D12" s="37"/>
      <c r="E12" s="38"/>
      <c r="F12" s="38"/>
      <c r="G12" s="39"/>
    </row>
    <row r="13" spans="1:57" ht="17.25" customHeight="1" thickBot="1" x14ac:dyDescent="0.25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57" ht="15.95" customHeight="1" x14ac:dyDescent="0.2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57" ht="15.95" customHeight="1" x14ac:dyDescent="0.2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57" ht="15.95" customHeight="1" x14ac:dyDescent="0.2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95" customHeight="1" x14ac:dyDescent="0.2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 x14ac:dyDescent="0.2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 x14ac:dyDescent="0.2">
      <c r="A19" s="54"/>
      <c r="B19" s="46"/>
      <c r="C19" s="47"/>
      <c r="D19" s="26"/>
      <c r="E19" s="51"/>
      <c r="F19" s="52"/>
      <c r="G19" s="47"/>
    </row>
    <row r="20" spans="1:7" ht="15.95" customHeight="1" x14ac:dyDescent="0.2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 x14ac:dyDescent="0.2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 x14ac:dyDescent="0.25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x14ac:dyDescent="0.2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x14ac:dyDescent="0.2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x14ac:dyDescent="0.2">
      <c r="A27" s="30"/>
      <c r="B27" s="11"/>
      <c r="C27" s="31"/>
      <c r="D27" s="11"/>
      <c r="E27" s="31"/>
      <c r="F27" s="11"/>
      <c r="G27" s="12"/>
    </row>
    <row r="28" spans="1:7" ht="97.5" customHeight="1" x14ac:dyDescent="0.2">
      <c r="A28" s="30"/>
      <c r="B28" s="11"/>
      <c r="C28" s="31"/>
      <c r="D28" s="11"/>
      <c r="E28" s="31"/>
      <c r="F28" s="11"/>
      <c r="G28" s="12"/>
    </row>
    <row r="29" spans="1:7" x14ac:dyDescent="0.2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x14ac:dyDescent="0.2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x14ac:dyDescent="0.2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x14ac:dyDescent="0.2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8" x14ac:dyDescent="0.2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8" s="71" customFormat="1" ht="19.5" customHeight="1" thickBot="1" x14ac:dyDescent="0.3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x14ac:dyDescent="0.2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 x14ac:dyDescent="0.2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 x14ac:dyDescent="0.2">
      <c r="A38" s="74"/>
      <c r="B38" s="73"/>
      <c r="C38" s="73"/>
      <c r="D38" s="73"/>
      <c r="E38" s="73"/>
      <c r="F38" s="73"/>
      <c r="G38" s="73"/>
      <c r="H38" t="s">
        <v>4</v>
      </c>
    </row>
    <row r="39" spans="1:8" x14ac:dyDescent="0.2">
      <c r="A39" s="74"/>
      <c r="B39" s="73"/>
      <c r="C39" s="73"/>
      <c r="D39" s="73"/>
      <c r="E39" s="73"/>
      <c r="F39" s="73"/>
      <c r="G39" s="73"/>
      <c r="H39" t="s">
        <v>4</v>
      </c>
    </row>
    <row r="40" spans="1:8" x14ac:dyDescent="0.2">
      <c r="A40" s="74"/>
      <c r="B40" s="73"/>
      <c r="C40" s="73"/>
      <c r="D40" s="73"/>
      <c r="E40" s="73"/>
      <c r="F40" s="73"/>
      <c r="G40" s="73"/>
      <c r="H40" t="s">
        <v>4</v>
      </c>
    </row>
    <row r="41" spans="1:8" x14ac:dyDescent="0.2">
      <c r="A41" s="74"/>
      <c r="B41" s="73"/>
      <c r="C41" s="73"/>
      <c r="D41" s="73"/>
      <c r="E41" s="73"/>
      <c r="F41" s="73"/>
      <c r="G41" s="73"/>
      <c r="H41" t="s">
        <v>4</v>
      </c>
    </row>
    <row r="42" spans="1:8" x14ac:dyDescent="0.2">
      <c r="A42" s="74"/>
      <c r="B42" s="73"/>
      <c r="C42" s="73"/>
      <c r="D42" s="73"/>
      <c r="E42" s="73"/>
      <c r="F42" s="73"/>
      <c r="G42" s="73"/>
      <c r="H42" t="s">
        <v>4</v>
      </c>
    </row>
    <row r="43" spans="1:8" x14ac:dyDescent="0.2">
      <c r="A43" s="74"/>
      <c r="B43" s="73"/>
      <c r="C43" s="73"/>
      <c r="D43" s="73"/>
      <c r="E43" s="73"/>
      <c r="F43" s="73"/>
      <c r="G43" s="73"/>
      <c r="H43" t="s">
        <v>4</v>
      </c>
    </row>
    <row r="44" spans="1:8" x14ac:dyDescent="0.2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 x14ac:dyDescent="0.2">
      <c r="A45" s="74"/>
      <c r="B45" s="73"/>
      <c r="C45" s="73"/>
      <c r="D45" s="73"/>
      <c r="E45" s="73"/>
      <c r="F45" s="73"/>
      <c r="G45" s="73"/>
      <c r="H45" t="s">
        <v>4</v>
      </c>
    </row>
    <row r="46" spans="1:8" x14ac:dyDescent="0.2">
      <c r="B46" s="75"/>
      <c r="C46" s="75"/>
      <c r="D46" s="75"/>
      <c r="E46" s="75"/>
      <c r="F46" s="75"/>
      <c r="G46" s="75"/>
    </row>
    <row r="47" spans="1:8" x14ac:dyDescent="0.2">
      <c r="B47" s="75"/>
      <c r="C47" s="75"/>
      <c r="D47" s="75"/>
      <c r="E47" s="75"/>
      <c r="F47" s="75"/>
      <c r="G47" s="75"/>
    </row>
    <row r="48" spans="1:8" x14ac:dyDescent="0.2">
      <c r="B48" s="75"/>
      <c r="C48" s="75"/>
      <c r="D48" s="75"/>
      <c r="E48" s="75"/>
      <c r="F48" s="75"/>
      <c r="G48" s="75"/>
    </row>
    <row r="49" spans="2:7" x14ac:dyDescent="0.2">
      <c r="B49" s="75"/>
      <c r="C49" s="75"/>
      <c r="D49" s="75"/>
      <c r="E49" s="75"/>
      <c r="F49" s="75"/>
      <c r="G49" s="75"/>
    </row>
    <row r="50" spans="2:7" x14ac:dyDescent="0.2">
      <c r="B50" s="75"/>
      <c r="C50" s="75"/>
      <c r="D50" s="75"/>
      <c r="E50" s="75"/>
      <c r="F50" s="75"/>
      <c r="G50" s="75"/>
    </row>
    <row r="51" spans="2:7" x14ac:dyDescent="0.2">
      <c r="B51" s="75"/>
      <c r="C51" s="75"/>
      <c r="D51" s="75"/>
      <c r="E51" s="75"/>
      <c r="F51" s="75"/>
      <c r="G51" s="75"/>
    </row>
    <row r="52" spans="2:7" x14ac:dyDescent="0.2">
      <c r="B52" s="75"/>
      <c r="C52" s="75"/>
      <c r="D52" s="75"/>
      <c r="E52" s="75"/>
      <c r="F52" s="75"/>
      <c r="G52" s="75"/>
    </row>
    <row r="53" spans="2:7" x14ac:dyDescent="0.2">
      <c r="B53" s="75"/>
      <c r="C53" s="75"/>
      <c r="D53" s="75"/>
      <c r="E53" s="75"/>
      <c r="F53" s="75"/>
      <c r="G53" s="75"/>
    </row>
    <row r="54" spans="2:7" x14ac:dyDescent="0.2">
      <c r="B54" s="75"/>
      <c r="C54" s="75"/>
      <c r="D54" s="75"/>
      <c r="E54" s="75"/>
      <c r="F54" s="75"/>
      <c r="G54" s="75"/>
    </row>
    <row r="55" spans="2:7" x14ac:dyDescent="0.2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5"/>
  <sheetViews>
    <sheetView workbookViewId="0">
      <selection activeCell="A13" sqref="A1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76" t="s">
        <v>5</v>
      </c>
      <c r="B1" s="77"/>
      <c r="C1" s="78" t="str">
        <f>CONCATENATE(cislostavby," ",nazevstavby)</f>
        <v xml:space="preserve"> tesařské práce</v>
      </c>
      <c r="D1" s="79"/>
      <c r="E1" s="80"/>
      <c r="F1" s="79"/>
      <c r="G1" s="81"/>
      <c r="H1" s="82"/>
      <c r="I1" s="83"/>
    </row>
    <row r="2" spans="1:57" ht="13.5" thickBot="1" x14ac:dyDescent="0.25">
      <c r="A2" s="84" t="s">
        <v>1</v>
      </c>
      <c r="B2" s="85"/>
      <c r="C2" s="86" t="str">
        <f>CONCATENATE(cisloobjektu," ",nazevobjektu)</f>
        <v xml:space="preserve"> </v>
      </c>
      <c r="D2" s="87"/>
      <c r="E2" s="88"/>
      <c r="F2" s="87"/>
      <c r="G2" s="89"/>
      <c r="H2" s="89"/>
      <c r="I2" s="90"/>
    </row>
    <row r="3" spans="1:57" ht="13.5" thickTop="1" x14ac:dyDescent="0.2">
      <c r="F3" s="11"/>
    </row>
    <row r="4" spans="1:57" ht="19.5" customHeight="1" x14ac:dyDescent="0.25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57" s="11" customFormat="1" ht="13.5" thickBot="1" x14ac:dyDescent="0.25">
      <c r="A7" s="193" t="str">
        <f>Položky!B7</f>
        <v>762</v>
      </c>
      <c r="B7" s="99" t="str">
        <f>Položky!C7</f>
        <v>Konstrukce tesařské</v>
      </c>
      <c r="C7" s="100"/>
      <c r="D7" s="101"/>
      <c r="E7" s="194">
        <f>Položky!BA21</f>
        <v>0</v>
      </c>
      <c r="F7" s="195">
        <f>Položky!BB21</f>
        <v>0</v>
      </c>
      <c r="G7" s="195">
        <f>Položky!BC21</f>
        <v>0</v>
      </c>
      <c r="H7" s="195">
        <f>Položky!BD21</f>
        <v>0</v>
      </c>
      <c r="I7" s="196">
        <f>Položky!BE21</f>
        <v>0</v>
      </c>
    </row>
    <row r="8" spans="1:57" s="107" customFormat="1" ht="13.5" thickBot="1" x14ac:dyDescent="0.25">
      <c r="A8" s="102"/>
      <c r="B8" s="94" t="s">
        <v>50</v>
      </c>
      <c r="C8" s="94"/>
      <c r="D8" s="103"/>
      <c r="E8" s="104">
        <f>SUM(E7:E7)</f>
        <v>0</v>
      </c>
      <c r="F8" s="105">
        <f>SUM(F7:F7)</f>
        <v>0</v>
      </c>
      <c r="G8" s="105">
        <f>SUM(G7:G7)</f>
        <v>0</v>
      </c>
      <c r="H8" s="105">
        <f>SUM(H7:H7)</f>
        <v>0</v>
      </c>
      <c r="I8" s="106">
        <f>SUM(I7:I7)</f>
        <v>0</v>
      </c>
    </row>
    <row r="9" spans="1:57" x14ac:dyDescent="0.2">
      <c r="A9" s="100"/>
      <c r="B9" s="100"/>
      <c r="C9" s="100"/>
      <c r="D9" s="100"/>
      <c r="E9" s="100"/>
      <c r="F9" s="100"/>
      <c r="G9" s="100"/>
      <c r="H9" s="100"/>
      <c r="I9" s="100"/>
    </row>
    <row r="10" spans="1:57" ht="19.5" customHeight="1" x14ac:dyDescent="0.25">
      <c r="A10" s="108" t="s">
        <v>51</v>
      </c>
      <c r="B10" s="108"/>
      <c r="C10" s="108"/>
      <c r="D10" s="108"/>
      <c r="E10" s="108"/>
      <c r="F10" s="108"/>
      <c r="G10" s="109"/>
      <c r="H10" s="108"/>
      <c r="I10" s="108"/>
      <c r="BA10" s="32"/>
      <c r="BB10" s="32"/>
      <c r="BC10" s="32"/>
      <c r="BD10" s="32"/>
      <c r="BE10" s="32"/>
    </row>
    <row r="11" spans="1:57" ht="13.5" thickBot="1" x14ac:dyDescent="0.25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57" x14ac:dyDescent="0.2">
      <c r="A12" s="111" t="s">
        <v>52</v>
      </c>
      <c r="B12" s="112"/>
      <c r="C12" s="112"/>
      <c r="D12" s="113"/>
      <c r="E12" s="114" t="s">
        <v>53</v>
      </c>
      <c r="F12" s="115" t="s">
        <v>54</v>
      </c>
      <c r="G12" s="116" t="s">
        <v>55</v>
      </c>
      <c r="H12" s="117"/>
      <c r="I12" s="118" t="s">
        <v>53</v>
      </c>
    </row>
    <row r="13" spans="1:57" x14ac:dyDescent="0.2">
      <c r="A13" s="119"/>
      <c r="B13" s="120"/>
      <c r="C13" s="120"/>
      <c r="D13" s="121"/>
      <c r="E13" s="122"/>
      <c r="F13" s="123"/>
      <c r="G13" s="124">
        <f>CHOOSE(BA13+1,HSV+PSV,HSV+PSV+Mont,HSV+PSV+Dodavka+Mont,HSV,PSV,Mont,Dodavka,Mont+Dodavka,0)</f>
        <v>0</v>
      </c>
      <c r="H13" s="125"/>
      <c r="I13" s="126">
        <f>E13+F13*G13/100</f>
        <v>0</v>
      </c>
      <c r="BA13">
        <v>8</v>
      </c>
    </row>
    <row r="14" spans="1:57" ht="13.5" thickBot="1" x14ac:dyDescent="0.25">
      <c r="A14" s="127"/>
      <c r="B14" s="128" t="s">
        <v>56</v>
      </c>
      <c r="C14" s="129"/>
      <c r="D14" s="130"/>
      <c r="E14" s="131"/>
      <c r="F14" s="132"/>
      <c r="G14" s="132"/>
      <c r="H14" s="133">
        <f>SUM(H13:H13)</f>
        <v>0</v>
      </c>
      <c r="I14" s="134"/>
    </row>
    <row r="15" spans="1:57" x14ac:dyDescent="0.2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57" x14ac:dyDescent="0.2">
      <c r="B16" s="107"/>
      <c r="F16" s="135"/>
      <c r="G16" s="136"/>
      <c r="H16" s="136"/>
      <c r="I16" s="137"/>
    </row>
    <row r="17" spans="6:9" x14ac:dyDescent="0.2">
      <c r="F17" s="135"/>
      <c r="G17" s="136"/>
      <c r="H17" s="136"/>
      <c r="I17" s="137"/>
    </row>
    <row r="18" spans="6:9" x14ac:dyDescent="0.2">
      <c r="F18" s="135"/>
      <c r="G18" s="136"/>
      <c r="H18" s="136"/>
      <c r="I18" s="137"/>
    </row>
    <row r="19" spans="6:9" x14ac:dyDescent="0.2">
      <c r="F19" s="135"/>
      <c r="G19" s="136"/>
      <c r="H19" s="136"/>
      <c r="I19" s="137"/>
    </row>
    <row r="20" spans="6:9" x14ac:dyDescent="0.2">
      <c r="F20" s="135"/>
      <c r="G20" s="136"/>
      <c r="H20" s="136"/>
      <c r="I20" s="137"/>
    </row>
    <row r="21" spans="6:9" x14ac:dyDescent="0.2">
      <c r="F21" s="135"/>
      <c r="G21" s="136"/>
      <c r="H21" s="136"/>
      <c r="I21" s="137"/>
    </row>
    <row r="22" spans="6:9" x14ac:dyDescent="0.2">
      <c r="F22" s="135"/>
      <c r="G22" s="136"/>
      <c r="H22" s="136"/>
      <c r="I22" s="137"/>
    </row>
    <row r="23" spans="6:9" x14ac:dyDescent="0.2">
      <c r="F23" s="135"/>
      <c r="G23" s="136"/>
      <c r="H23" s="136"/>
      <c r="I23" s="137"/>
    </row>
    <row r="24" spans="6:9" x14ac:dyDescent="0.2">
      <c r="F24" s="135"/>
      <c r="G24" s="136"/>
      <c r="H24" s="136"/>
      <c r="I24" s="137"/>
    </row>
    <row r="25" spans="6:9" x14ac:dyDescent="0.2">
      <c r="F25" s="135"/>
      <c r="G25" s="136"/>
      <c r="H25" s="136"/>
      <c r="I25" s="137"/>
    </row>
    <row r="26" spans="6:9" x14ac:dyDescent="0.2">
      <c r="F26" s="135"/>
      <c r="G26" s="136"/>
      <c r="H26" s="136"/>
      <c r="I26" s="137"/>
    </row>
    <row r="27" spans="6:9" x14ac:dyDescent="0.2">
      <c r="F27" s="135"/>
      <c r="G27" s="136"/>
      <c r="H27" s="136"/>
      <c r="I27" s="137"/>
    </row>
    <row r="28" spans="6:9" x14ac:dyDescent="0.2">
      <c r="F28" s="135"/>
      <c r="G28" s="136"/>
      <c r="H28" s="136"/>
      <c r="I28" s="137"/>
    </row>
    <row r="29" spans="6:9" x14ac:dyDescent="0.2">
      <c r="F29" s="135"/>
      <c r="G29" s="136"/>
      <c r="H29" s="136"/>
      <c r="I29" s="137"/>
    </row>
    <row r="30" spans="6:9" x14ac:dyDescent="0.2">
      <c r="F30" s="135"/>
      <c r="G30" s="136"/>
      <c r="H30" s="136"/>
      <c r="I30" s="137"/>
    </row>
    <row r="31" spans="6:9" x14ac:dyDescent="0.2">
      <c r="F31" s="135"/>
      <c r="G31" s="136"/>
      <c r="H31" s="136"/>
      <c r="I31" s="137"/>
    </row>
    <row r="32" spans="6:9" x14ac:dyDescent="0.2">
      <c r="F32" s="135"/>
      <c r="G32" s="136"/>
      <c r="H32" s="136"/>
      <c r="I32" s="137"/>
    </row>
    <row r="33" spans="6:9" x14ac:dyDescent="0.2">
      <c r="F33" s="135"/>
      <c r="G33" s="136"/>
      <c r="H33" s="136"/>
      <c r="I33" s="137"/>
    </row>
    <row r="34" spans="6:9" x14ac:dyDescent="0.2">
      <c r="F34" s="135"/>
      <c r="G34" s="136"/>
      <c r="H34" s="136"/>
      <c r="I34" s="137"/>
    </row>
    <row r="35" spans="6:9" x14ac:dyDescent="0.2">
      <c r="F35" s="135"/>
      <c r="G35" s="136"/>
      <c r="H35" s="136"/>
      <c r="I35" s="137"/>
    </row>
    <row r="36" spans="6:9" x14ac:dyDescent="0.2">
      <c r="F36" s="135"/>
      <c r="G36" s="136"/>
      <c r="H36" s="136"/>
      <c r="I36" s="137"/>
    </row>
    <row r="37" spans="6:9" x14ac:dyDescent="0.2">
      <c r="F37" s="135"/>
      <c r="G37" s="136"/>
      <c r="H37" s="136"/>
      <c r="I37" s="137"/>
    </row>
    <row r="38" spans="6:9" x14ac:dyDescent="0.2">
      <c r="F38" s="135"/>
      <c r="G38" s="136"/>
      <c r="H38" s="136"/>
      <c r="I38" s="137"/>
    </row>
    <row r="39" spans="6:9" x14ac:dyDescent="0.2">
      <c r="F39" s="135"/>
      <c r="G39" s="136"/>
      <c r="H39" s="136"/>
      <c r="I39" s="137"/>
    </row>
    <row r="40" spans="6:9" x14ac:dyDescent="0.2">
      <c r="F40" s="135"/>
      <c r="G40" s="136"/>
      <c r="H40" s="136"/>
      <c r="I40" s="137"/>
    </row>
    <row r="41" spans="6:9" x14ac:dyDescent="0.2">
      <c r="F41" s="135"/>
      <c r="G41" s="136"/>
      <c r="H41" s="136"/>
      <c r="I41" s="137"/>
    </row>
    <row r="42" spans="6:9" x14ac:dyDescent="0.2">
      <c r="F42" s="135"/>
      <c r="G42" s="136"/>
      <c r="H42" s="136"/>
      <c r="I42" s="137"/>
    </row>
    <row r="43" spans="6:9" x14ac:dyDescent="0.2">
      <c r="F43" s="135"/>
      <c r="G43" s="136"/>
      <c r="H43" s="136"/>
      <c r="I43" s="137"/>
    </row>
    <row r="44" spans="6:9" x14ac:dyDescent="0.2">
      <c r="F44" s="135"/>
      <c r="G44" s="136"/>
      <c r="H44" s="136"/>
      <c r="I44" s="137"/>
    </row>
    <row r="45" spans="6:9" x14ac:dyDescent="0.2">
      <c r="F45" s="135"/>
      <c r="G45" s="136"/>
      <c r="H45" s="136"/>
      <c r="I45" s="137"/>
    </row>
    <row r="46" spans="6:9" x14ac:dyDescent="0.2">
      <c r="F46" s="135"/>
      <c r="G46" s="136"/>
      <c r="H46" s="136"/>
      <c r="I46" s="137"/>
    </row>
    <row r="47" spans="6:9" x14ac:dyDescent="0.2">
      <c r="F47" s="135"/>
      <c r="G47" s="136"/>
      <c r="H47" s="136"/>
      <c r="I47" s="137"/>
    </row>
    <row r="48" spans="6:9" x14ac:dyDescent="0.2">
      <c r="F48" s="135"/>
      <c r="G48" s="136"/>
      <c r="H48" s="136"/>
      <c r="I48" s="137"/>
    </row>
    <row r="49" spans="6:9" x14ac:dyDescent="0.2">
      <c r="F49" s="135"/>
      <c r="G49" s="136"/>
      <c r="H49" s="136"/>
      <c r="I49" s="137"/>
    </row>
    <row r="50" spans="6:9" x14ac:dyDescent="0.2">
      <c r="F50" s="135"/>
      <c r="G50" s="136"/>
      <c r="H50" s="136"/>
      <c r="I50" s="137"/>
    </row>
    <row r="51" spans="6:9" x14ac:dyDescent="0.2">
      <c r="F51" s="135"/>
      <c r="G51" s="136"/>
      <c r="H51" s="136"/>
      <c r="I51" s="137"/>
    </row>
    <row r="52" spans="6:9" x14ac:dyDescent="0.2">
      <c r="F52" s="135"/>
      <c r="G52" s="136"/>
      <c r="H52" s="136"/>
      <c r="I52" s="137"/>
    </row>
    <row r="53" spans="6:9" x14ac:dyDescent="0.2">
      <c r="F53" s="135"/>
      <c r="G53" s="136"/>
      <c r="H53" s="136"/>
      <c r="I53" s="137"/>
    </row>
    <row r="54" spans="6:9" x14ac:dyDescent="0.2">
      <c r="F54" s="135"/>
      <c r="G54" s="136"/>
      <c r="H54" s="136"/>
      <c r="I54" s="137"/>
    </row>
    <row r="55" spans="6:9" x14ac:dyDescent="0.2">
      <c r="F55" s="135"/>
      <c r="G55" s="136"/>
      <c r="H55" s="136"/>
      <c r="I55" s="137"/>
    </row>
    <row r="56" spans="6:9" x14ac:dyDescent="0.2">
      <c r="F56" s="135"/>
      <c r="G56" s="136"/>
      <c r="H56" s="136"/>
      <c r="I56" s="137"/>
    </row>
    <row r="57" spans="6:9" x14ac:dyDescent="0.2">
      <c r="F57" s="135"/>
      <c r="G57" s="136"/>
      <c r="H57" s="136"/>
      <c r="I57" s="137"/>
    </row>
    <row r="58" spans="6:9" x14ac:dyDescent="0.2">
      <c r="F58" s="135"/>
      <c r="G58" s="136"/>
      <c r="H58" s="136"/>
      <c r="I58" s="137"/>
    </row>
    <row r="59" spans="6:9" x14ac:dyDescent="0.2">
      <c r="F59" s="135"/>
      <c r="G59" s="136"/>
      <c r="H59" s="136"/>
      <c r="I59" s="137"/>
    </row>
    <row r="60" spans="6:9" x14ac:dyDescent="0.2">
      <c r="F60" s="135"/>
      <c r="G60" s="136"/>
      <c r="H60" s="136"/>
      <c r="I60" s="137"/>
    </row>
    <row r="61" spans="6:9" x14ac:dyDescent="0.2">
      <c r="F61" s="135"/>
      <c r="G61" s="136"/>
      <c r="H61" s="136"/>
      <c r="I61" s="137"/>
    </row>
    <row r="62" spans="6:9" x14ac:dyDescent="0.2">
      <c r="F62" s="135"/>
      <c r="G62" s="136"/>
      <c r="H62" s="136"/>
      <c r="I62" s="137"/>
    </row>
    <row r="63" spans="6:9" x14ac:dyDescent="0.2">
      <c r="F63" s="135"/>
      <c r="G63" s="136"/>
      <c r="H63" s="136"/>
      <c r="I63" s="137"/>
    </row>
    <row r="64" spans="6:9" x14ac:dyDescent="0.2">
      <c r="F64" s="135"/>
      <c r="G64" s="136"/>
      <c r="H64" s="136"/>
      <c r="I64" s="137"/>
    </row>
    <row r="65" spans="6:9" x14ac:dyDescent="0.2">
      <c r="F65" s="135"/>
      <c r="G65" s="136"/>
      <c r="H65" s="136"/>
      <c r="I65" s="137"/>
    </row>
  </sheetData>
  <mergeCells count="4">
    <mergeCell ref="A1:B1"/>
    <mergeCell ref="A2:B2"/>
    <mergeCell ref="G2:I2"/>
    <mergeCell ref="H14:I14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94"/>
  <sheetViews>
    <sheetView showGridLines="0" showZeros="0" tabSelected="1" zoomScaleNormal="100" workbookViewId="0">
      <selection activeCell="J31" sqref="J31"/>
    </sheetView>
  </sheetViews>
  <sheetFormatPr defaultRowHeight="12.75" x14ac:dyDescent="0.2"/>
  <cols>
    <col min="1" max="1" width="3.85546875" style="139" customWidth="1"/>
    <col min="2" max="2" width="12" style="139" customWidth="1"/>
    <col min="3" max="3" width="40.42578125" style="139" customWidth="1"/>
    <col min="4" max="4" width="5.5703125" style="139" customWidth="1"/>
    <col min="5" max="5" width="8.5703125" style="187" customWidth="1"/>
    <col min="6" max="6" width="9.85546875" style="139" customWidth="1"/>
    <col min="7" max="7" width="13.85546875" style="139" customWidth="1"/>
    <col min="8" max="16384" width="9.140625" style="139"/>
  </cols>
  <sheetData>
    <row r="1" spans="1:104" ht="15.75" x14ac:dyDescent="0.25">
      <c r="A1" s="138" t="s">
        <v>57</v>
      </c>
      <c r="B1" s="138"/>
      <c r="C1" s="138"/>
      <c r="D1" s="138"/>
      <c r="E1" s="138"/>
      <c r="F1" s="138"/>
      <c r="G1" s="138"/>
    </row>
    <row r="2" spans="1:104" ht="13.5" thickBot="1" x14ac:dyDescent="0.25">
      <c r="A2" s="140"/>
      <c r="B2" s="141"/>
      <c r="C2" s="142"/>
      <c r="D2" s="142"/>
      <c r="E2" s="143"/>
      <c r="F2" s="142"/>
      <c r="G2" s="142"/>
    </row>
    <row r="3" spans="1:104" ht="13.5" thickTop="1" x14ac:dyDescent="0.2">
      <c r="A3" s="144" t="s">
        <v>5</v>
      </c>
      <c r="B3" s="145"/>
      <c r="C3" s="146" t="str">
        <f>CONCATENATE(cislostavby," ",nazevstavby)</f>
        <v xml:space="preserve"> tesařské práce</v>
      </c>
      <c r="D3" s="147"/>
      <c r="E3" s="148"/>
      <c r="F3" s="149">
        <f>Rekapitulace!H1</f>
        <v>0</v>
      </c>
      <c r="G3" s="150"/>
    </row>
    <row r="4" spans="1:104" ht="13.5" thickBot="1" x14ac:dyDescent="0.25">
      <c r="A4" s="151" t="s">
        <v>1</v>
      </c>
      <c r="B4" s="152"/>
      <c r="C4" s="153" t="str">
        <f>CONCATENATE(cisloobjektu," ",nazevobjektu)</f>
        <v xml:space="preserve"> </v>
      </c>
      <c r="D4" s="154"/>
      <c r="E4" s="155"/>
      <c r="F4" s="155"/>
      <c r="G4" s="156"/>
    </row>
    <row r="5" spans="1:104" ht="13.5" thickTop="1" x14ac:dyDescent="0.2">
      <c r="A5" s="157"/>
      <c r="B5" s="158"/>
      <c r="C5" s="158"/>
      <c r="D5" s="140"/>
      <c r="E5" s="159"/>
      <c r="F5" s="140"/>
      <c r="G5" s="160"/>
    </row>
    <row r="6" spans="1:104" x14ac:dyDescent="0.2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04" x14ac:dyDescent="0.2">
      <c r="A7" s="165" t="s">
        <v>65</v>
      </c>
      <c r="B7" s="166" t="s">
        <v>68</v>
      </c>
      <c r="C7" s="167" t="s">
        <v>69</v>
      </c>
      <c r="D7" s="168"/>
      <c r="E7" s="169"/>
      <c r="F7" s="169"/>
      <c r="G7" s="170"/>
      <c r="H7" s="171"/>
      <c r="I7" s="171"/>
      <c r="O7" s="172">
        <v>1</v>
      </c>
    </row>
    <row r="8" spans="1:104" x14ac:dyDescent="0.2">
      <c r="A8" s="173">
        <v>1</v>
      </c>
      <c r="B8" s="174" t="s">
        <v>70</v>
      </c>
      <c r="C8" s="175" t="s">
        <v>71</v>
      </c>
      <c r="D8" s="176" t="s">
        <v>72</v>
      </c>
      <c r="E8" s="177">
        <v>970</v>
      </c>
      <c r="F8" s="177"/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2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x14ac:dyDescent="0.2">
      <c r="A9" s="173">
        <v>2</v>
      </c>
      <c r="B9" s="174" t="s">
        <v>73</v>
      </c>
      <c r="C9" s="175" t="s">
        <v>74</v>
      </c>
      <c r="D9" s="176" t="s">
        <v>72</v>
      </c>
      <c r="E9" s="177">
        <v>1070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2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x14ac:dyDescent="0.2">
      <c r="A10" s="173">
        <v>3</v>
      </c>
      <c r="B10" s="174" t="s">
        <v>75</v>
      </c>
      <c r="C10" s="175" t="s">
        <v>76</v>
      </c>
      <c r="D10" s="176" t="s">
        <v>77</v>
      </c>
      <c r="E10" s="177">
        <v>60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2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1.6000000000000001E-4</v>
      </c>
    </row>
    <row r="11" spans="1:104" x14ac:dyDescent="0.2">
      <c r="A11" s="173">
        <v>4</v>
      </c>
      <c r="B11" s="174" t="s">
        <v>78</v>
      </c>
      <c r="C11" s="175" t="s">
        <v>79</v>
      </c>
      <c r="D11" s="176" t="s">
        <v>77</v>
      </c>
      <c r="E11" s="177">
        <v>45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2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1.6000000000000001E-4</v>
      </c>
    </row>
    <row r="12" spans="1:104" x14ac:dyDescent="0.2">
      <c r="A12" s="173">
        <v>5</v>
      </c>
      <c r="B12" s="174" t="s">
        <v>80</v>
      </c>
      <c r="C12" s="175" t="s">
        <v>81</v>
      </c>
      <c r="D12" s="176" t="s">
        <v>77</v>
      </c>
      <c r="E12" s="177">
        <v>75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2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1.6000000000000001E-4</v>
      </c>
    </row>
    <row r="13" spans="1:104" x14ac:dyDescent="0.2">
      <c r="A13" s="173">
        <v>6</v>
      </c>
      <c r="B13" s="174" t="s">
        <v>82</v>
      </c>
      <c r="C13" s="175" t="s">
        <v>83</v>
      </c>
      <c r="D13" s="176" t="s">
        <v>77</v>
      </c>
      <c r="E13" s="177">
        <v>50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2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1.6000000000000001E-4</v>
      </c>
    </row>
    <row r="14" spans="1:104" x14ac:dyDescent="0.2">
      <c r="A14" s="173">
        <v>7</v>
      </c>
      <c r="B14" s="174" t="s">
        <v>84</v>
      </c>
      <c r="C14" s="175" t="s">
        <v>85</v>
      </c>
      <c r="D14" s="176" t="s">
        <v>77</v>
      </c>
      <c r="E14" s="177">
        <v>40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2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1.6000000000000001E-4</v>
      </c>
    </row>
    <row r="15" spans="1:104" x14ac:dyDescent="0.2">
      <c r="A15" s="173">
        <v>8</v>
      </c>
      <c r="B15" s="174" t="s">
        <v>86</v>
      </c>
      <c r="C15" s="175" t="s">
        <v>87</v>
      </c>
      <c r="D15" s="176" t="s">
        <v>77</v>
      </c>
      <c r="E15" s="177">
        <v>180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2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7.1199999999999996E-3</v>
      </c>
    </row>
    <row r="16" spans="1:104" x14ac:dyDescent="0.2">
      <c r="A16" s="173">
        <v>9</v>
      </c>
      <c r="B16" s="174" t="s">
        <v>88</v>
      </c>
      <c r="C16" s="175" t="s">
        <v>89</v>
      </c>
      <c r="D16" s="176" t="s">
        <v>77</v>
      </c>
      <c r="E16" s="177">
        <v>75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9</v>
      </c>
      <c r="AZ16" s="139">
        <v>2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1.4670000000000001E-2</v>
      </c>
    </row>
    <row r="17" spans="1:104" x14ac:dyDescent="0.2">
      <c r="A17" s="173">
        <v>10</v>
      </c>
      <c r="B17" s="174" t="s">
        <v>90</v>
      </c>
      <c r="C17" s="175" t="s">
        <v>91</v>
      </c>
      <c r="D17" s="176" t="s">
        <v>77</v>
      </c>
      <c r="E17" s="177">
        <v>90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10</v>
      </c>
      <c r="AZ17" s="139">
        <v>2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1.602E-2</v>
      </c>
    </row>
    <row r="18" spans="1:104" x14ac:dyDescent="0.2">
      <c r="A18" s="173">
        <v>11</v>
      </c>
      <c r="B18" s="174" t="s">
        <v>92</v>
      </c>
      <c r="C18" s="175" t="s">
        <v>93</v>
      </c>
      <c r="D18" s="176" t="s">
        <v>77</v>
      </c>
      <c r="E18" s="177">
        <v>50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11</v>
      </c>
      <c r="AZ18" s="139">
        <v>2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1.6000000000000001E-4</v>
      </c>
    </row>
    <row r="19" spans="1:104" x14ac:dyDescent="0.2">
      <c r="A19" s="173">
        <v>12</v>
      </c>
      <c r="B19" s="174" t="s">
        <v>94</v>
      </c>
      <c r="C19" s="175" t="s">
        <v>95</v>
      </c>
      <c r="D19" s="176" t="s">
        <v>96</v>
      </c>
      <c r="E19" s="177">
        <v>0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12</v>
      </c>
      <c r="AZ19" s="139">
        <v>2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</v>
      </c>
    </row>
    <row r="20" spans="1:104" x14ac:dyDescent="0.2">
      <c r="A20" s="173">
        <v>13</v>
      </c>
      <c r="B20" s="174" t="s">
        <v>97</v>
      </c>
      <c r="C20" s="175" t="s">
        <v>98</v>
      </c>
      <c r="D20" s="176" t="s">
        <v>99</v>
      </c>
      <c r="E20" s="177">
        <v>50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13</v>
      </c>
      <c r="AZ20" s="139">
        <v>2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2.3570000000000001E-2</v>
      </c>
    </row>
    <row r="21" spans="1:104" x14ac:dyDescent="0.2">
      <c r="A21" s="179"/>
      <c r="B21" s="180" t="s">
        <v>66</v>
      </c>
      <c r="C21" s="181" t="str">
        <f>CONCATENATE(B7," ",C7)</f>
        <v>762 Konstrukce tesařské</v>
      </c>
      <c r="D21" s="179"/>
      <c r="E21" s="182"/>
      <c r="F21" s="182"/>
      <c r="G21" s="183">
        <f>SUM(G7:G20)</f>
        <v>0</v>
      </c>
      <c r="O21" s="172">
        <v>4</v>
      </c>
      <c r="BA21" s="184">
        <f>SUM(BA7:BA20)</f>
        <v>0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04" x14ac:dyDescent="0.2">
      <c r="A22" s="140"/>
      <c r="B22" s="140"/>
      <c r="C22" s="140"/>
      <c r="D22" s="140"/>
      <c r="E22" s="140"/>
      <c r="F22" s="140"/>
      <c r="G22" s="140"/>
    </row>
    <row r="23" spans="1:104" x14ac:dyDescent="0.2">
      <c r="E23" s="139"/>
    </row>
    <row r="24" spans="1:104" x14ac:dyDescent="0.2">
      <c r="E24" s="139"/>
    </row>
    <row r="25" spans="1:104" x14ac:dyDescent="0.2">
      <c r="E25" s="139"/>
    </row>
    <row r="26" spans="1:104" x14ac:dyDescent="0.2">
      <c r="E26" s="139"/>
    </row>
    <row r="27" spans="1:104" x14ac:dyDescent="0.2">
      <c r="E27" s="139"/>
    </row>
    <row r="28" spans="1:104" x14ac:dyDescent="0.2">
      <c r="E28" s="139"/>
    </row>
    <row r="29" spans="1:104" x14ac:dyDescent="0.2">
      <c r="E29" s="139"/>
    </row>
    <row r="30" spans="1:104" x14ac:dyDescent="0.2">
      <c r="E30" s="139"/>
    </row>
    <row r="31" spans="1:104" x14ac:dyDescent="0.2">
      <c r="E31" s="139"/>
    </row>
    <row r="32" spans="1:104" x14ac:dyDescent="0.2">
      <c r="E32" s="139"/>
    </row>
    <row r="33" spans="1:7" x14ac:dyDescent="0.2">
      <c r="E33" s="139"/>
    </row>
    <row r="34" spans="1:7" x14ac:dyDescent="0.2">
      <c r="E34" s="139"/>
    </row>
    <row r="35" spans="1:7" x14ac:dyDescent="0.2">
      <c r="E35" s="139"/>
    </row>
    <row r="36" spans="1:7" x14ac:dyDescent="0.2">
      <c r="E36" s="139"/>
    </row>
    <row r="37" spans="1:7" x14ac:dyDescent="0.2">
      <c r="E37" s="139"/>
    </row>
    <row r="38" spans="1:7" x14ac:dyDescent="0.2">
      <c r="E38" s="139"/>
    </row>
    <row r="39" spans="1:7" x14ac:dyDescent="0.2">
      <c r="E39" s="139"/>
    </row>
    <row r="40" spans="1:7" x14ac:dyDescent="0.2">
      <c r="E40" s="139"/>
    </row>
    <row r="41" spans="1:7" x14ac:dyDescent="0.2">
      <c r="E41" s="139"/>
    </row>
    <row r="42" spans="1:7" x14ac:dyDescent="0.2">
      <c r="E42" s="139"/>
    </row>
    <row r="43" spans="1:7" x14ac:dyDescent="0.2">
      <c r="E43" s="139"/>
    </row>
    <row r="44" spans="1:7" x14ac:dyDescent="0.2">
      <c r="E44" s="139"/>
    </row>
    <row r="45" spans="1:7" x14ac:dyDescent="0.2">
      <c r="A45" s="185"/>
      <c r="B45" s="185"/>
      <c r="C45" s="185"/>
      <c r="D45" s="185"/>
      <c r="E45" s="185"/>
      <c r="F45" s="185"/>
      <c r="G45" s="185"/>
    </row>
    <row r="46" spans="1:7" x14ac:dyDescent="0.2">
      <c r="A46" s="185"/>
      <c r="B46" s="185"/>
      <c r="C46" s="185"/>
      <c r="D46" s="185"/>
      <c r="E46" s="185"/>
      <c r="F46" s="185"/>
      <c r="G46" s="185"/>
    </row>
    <row r="47" spans="1:7" x14ac:dyDescent="0.2">
      <c r="A47" s="185"/>
      <c r="B47" s="185"/>
      <c r="C47" s="185"/>
      <c r="D47" s="185"/>
      <c r="E47" s="185"/>
      <c r="F47" s="185"/>
      <c r="G47" s="185"/>
    </row>
    <row r="48" spans="1:7" x14ac:dyDescent="0.2">
      <c r="A48" s="185"/>
      <c r="B48" s="185"/>
      <c r="C48" s="185"/>
      <c r="D48" s="185"/>
      <c r="E48" s="185"/>
      <c r="F48" s="185"/>
      <c r="G48" s="185"/>
    </row>
    <row r="49" spans="5:5" x14ac:dyDescent="0.2">
      <c r="E49" s="139"/>
    </row>
    <row r="50" spans="5:5" x14ac:dyDescent="0.2">
      <c r="E50" s="139"/>
    </row>
    <row r="51" spans="5:5" x14ac:dyDescent="0.2">
      <c r="E51" s="139"/>
    </row>
    <row r="52" spans="5:5" x14ac:dyDescent="0.2">
      <c r="E52" s="139"/>
    </row>
    <row r="53" spans="5:5" x14ac:dyDescent="0.2">
      <c r="E53" s="139"/>
    </row>
    <row r="54" spans="5:5" x14ac:dyDescent="0.2">
      <c r="E54" s="139"/>
    </row>
    <row r="55" spans="5:5" x14ac:dyDescent="0.2">
      <c r="E55" s="139"/>
    </row>
    <row r="56" spans="5:5" x14ac:dyDescent="0.2">
      <c r="E56" s="139"/>
    </row>
    <row r="57" spans="5:5" x14ac:dyDescent="0.2">
      <c r="E57" s="139"/>
    </row>
    <row r="58" spans="5:5" x14ac:dyDescent="0.2">
      <c r="E58" s="139"/>
    </row>
    <row r="59" spans="5:5" x14ac:dyDescent="0.2">
      <c r="E59" s="139"/>
    </row>
    <row r="60" spans="5:5" x14ac:dyDescent="0.2">
      <c r="E60" s="139"/>
    </row>
    <row r="61" spans="5:5" x14ac:dyDescent="0.2">
      <c r="E61" s="139"/>
    </row>
    <row r="62" spans="5:5" x14ac:dyDescent="0.2">
      <c r="E62" s="139"/>
    </row>
    <row r="63" spans="5:5" x14ac:dyDescent="0.2">
      <c r="E63" s="139"/>
    </row>
    <row r="64" spans="5:5" x14ac:dyDescent="0.2">
      <c r="E64" s="139"/>
    </row>
    <row r="65" spans="1:5" x14ac:dyDescent="0.2">
      <c r="E65" s="139"/>
    </row>
    <row r="66" spans="1:5" x14ac:dyDescent="0.2">
      <c r="E66" s="139"/>
    </row>
    <row r="67" spans="1:5" x14ac:dyDescent="0.2">
      <c r="E67" s="139"/>
    </row>
    <row r="68" spans="1:5" x14ac:dyDescent="0.2">
      <c r="E68" s="139"/>
    </row>
    <row r="69" spans="1:5" x14ac:dyDescent="0.2">
      <c r="E69" s="139"/>
    </row>
    <row r="70" spans="1:5" x14ac:dyDescent="0.2">
      <c r="E70" s="139"/>
    </row>
    <row r="71" spans="1:5" x14ac:dyDescent="0.2">
      <c r="E71" s="139"/>
    </row>
    <row r="72" spans="1:5" x14ac:dyDescent="0.2">
      <c r="E72" s="139"/>
    </row>
    <row r="73" spans="1:5" x14ac:dyDescent="0.2">
      <c r="E73" s="139"/>
    </row>
    <row r="74" spans="1:5" x14ac:dyDescent="0.2">
      <c r="E74" s="139"/>
    </row>
    <row r="75" spans="1:5" x14ac:dyDescent="0.2">
      <c r="E75" s="139"/>
    </row>
    <row r="76" spans="1:5" x14ac:dyDescent="0.2">
      <c r="E76" s="139"/>
    </row>
    <row r="77" spans="1:5" x14ac:dyDescent="0.2">
      <c r="E77" s="139"/>
    </row>
    <row r="78" spans="1:5" x14ac:dyDescent="0.2">
      <c r="E78" s="139"/>
    </row>
    <row r="79" spans="1:5" x14ac:dyDescent="0.2">
      <c r="E79" s="139"/>
    </row>
    <row r="80" spans="1:5" x14ac:dyDescent="0.2">
      <c r="A80" s="186"/>
      <c r="B80" s="186"/>
    </row>
    <row r="81" spans="1:7" x14ac:dyDescent="0.2">
      <c r="A81" s="185"/>
      <c r="B81" s="185"/>
      <c r="C81" s="188"/>
      <c r="D81" s="188"/>
      <c r="E81" s="189"/>
      <c r="F81" s="188"/>
      <c r="G81" s="190"/>
    </row>
    <row r="82" spans="1:7" x14ac:dyDescent="0.2">
      <c r="A82" s="191"/>
      <c r="B82" s="191"/>
      <c r="C82" s="185"/>
      <c r="D82" s="185"/>
      <c r="E82" s="192"/>
      <c r="F82" s="185"/>
      <c r="G82" s="185"/>
    </row>
    <row r="83" spans="1:7" x14ac:dyDescent="0.2">
      <c r="A83" s="185"/>
      <c r="B83" s="185"/>
      <c r="C83" s="185"/>
      <c r="D83" s="185"/>
      <c r="E83" s="192"/>
      <c r="F83" s="185"/>
      <c r="G83" s="185"/>
    </row>
    <row r="84" spans="1:7" x14ac:dyDescent="0.2">
      <c r="A84" s="185"/>
      <c r="B84" s="185"/>
      <c r="C84" s="185"/>
      <c r="D84" s="185"/>
      <c r="E84" s="192"/>
      <c r="F84" s="185"/>
      <c r="G84" s="185"/>
    </row>
    <row r="85" spans="1:7" x14ac:dyDescent="0.2">
      <c r="A85" s="185"/>
      <c r="B85" s="185"/>
      <c r="C85" s="185"/>
      <c r="D85" s="185"/>
      <c r="E85" s="192"/>
      <c r="F85" s="185"/>
      <c r="G85" s="185"/>
    </row>
    <row r="86" spans="1:7" x14ac:dyDescent="0.2">
      <c r="A86" s="185"/>
      <c r="B86" s="185"/>
      <c r="C86" s="185"/>
      <c r="D86" s="185"/>
      <c r="E86" s="192"/>
      <c r="F86" s="185"/>
      <c r="G86" s="185"/>
    </row>
    <row r="87" spans="1:7" x14ac:dyDescent="0.2">
      <c r="A87" s="185"/>
      <c r="B87" s="185"/>
      <c r="C87" s="185"/>
      <c r="D87" s="185"/>
      <c r="E87" s="192"/>
      <c r="F87" s="185"/>
      <c r="G87" s="185"/>
    </row>
    <row r="88" spans="1:7" x14ac:dyDescent="0.2">
      <c r="A88" s="185"/>
      <c r="B88" s="185"/>
      <c r="C88" s="185"/>
      <c r="D88" s="185"/>
      <c r="E88" s="192"/>
      <c r="F88" s="185"/>
      <c r="G88" s="185"/>
    </row>
    <row r="89" spans="1:7" x14ac:dyDescent="0.2">
      <c r="A89" s="185"/>
      <c r="B89" s="185"/>
      <c r="C89" s="185"/>
      <c r="D89" s="185"/>
      <c r="E89" s="192"/>
      <c r="F89" s="185"/>
      <c r="G89" s="185"/>
    </row>
    <row r="90" spans="1:7" x14ac:dyDescent="0.2">
      <c r="A90" s="185"/>
      <c r="B90" s="185"/>
      <c r="C90" s="185"/>
      <c r="D90" s="185"/>
      <c r="E90" s="192"/>
      <c r="F90" s="185"/>
      <c r="G90" s="185"/>
    </row>
    <row r="91" spans="1:7" x14ac:dyDescent="0.2">
      <c r="A91" s="185"/>
      <c r="B91" s="185"/>
      <c r="C91" s="185"/>
      <c r="D91" s="185"/>
      <c r="E91" s="192"/>
      <c r="F91" s="185"/>
      <c r="G91" s="185"/>
    </row>
    <row r="92" spans="1:7" x14ac:dyDescent="0.2">
      <c r="A92" s="185"/>
      <c r="B92" s="185"/>
      <c r="C92" s="185"/>
      <c r="D92" s="185"/>
      <c r="E92" s="192"/>
      <c r="F92" s="185"/>
      <c r="G92" s="185"/>
    </row>
    <row r="93" spans="1:7" x14ac:dyDescent="0.2">
      <c r="A93" s="185"/>
      <c r="B93" s="185"/>
      <c r="C93" s="185"/>
      <c r="D93" s="185"/>
      <c r="E93" s="192"/>
      <c r="F93" s="185"/>
      <c r="G93" s="185"/>
    </row>
    <row r="94" spans="1:7" x14ac:dyDescent="0.2">
      <c r="A94" s="185"/>
      <c r="B94" s="185"/>
      <c r="C94" s="185"/>
      <c r="D94" s="185"/>
      <c r="E94" s="192"/>
      <c r="F94" s="185"/>
      <c r="G94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Izolace.StrechyHOLUB</dc:creator>
  <cp:lastModifiedBy>Izolace.StrechyHOLUB</cp:lastModifiedBy>
  <dcterms:created xsi:type="dcterms:W3CDTF">2015-07-02T11:20:56Z</dcterms:created>
  <dcterms:modified xsi:type="dcterms:W3CDTF">2015-07-02T11:23:43Z</dcterms:modified>
</cp:coreProperties>
</file>