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20" windowWidth="22995" windowHeight="10035"/>
  </bookViews>
  <sheets>
    <sheet name="Podlaha" sheetId="1" r:id="rId1"/>
    <sheet name="Rozmery" sheetId="2" r:id="rId2"/>
    <sheet name="Vychytavky" sheetId="3" r:id="rId3"/>
    <sheet name="Zateplenie" sheetId="4" r:id="rId4"/>
    <sheet name="Elektrika" sheetId="5" r:id="rId5"/>
    <sheet name="Voda" sheetId="6" r:id="rId6"/>
  </sheets>
  <calcPr calcId="144525"/>
</workbook>
</file>

<file path=xl/calcChain.xml><?xml version="1.0" encoding="utf-8"?>
<calcChain xmlns="http://schemas.openxmlformats.org/spreadsheetml/2006/main">
  <c r="E1" i="1" l="1"/>
  <c r="H11" i="2"/>
  <c r="H10" i="2"/>
  <c r="H9" i="2"/>
  <c r="F9" i="2" l="1"/>
  <c r="F10" i="2"/>
  <c r="F11" i="2"/>
  <c r="F2" i="2"/>
  <c r="H3" i="2"/>
  <c r="F3" i="2" s="1"/>
  <c r="H4" i="2"/>
  <c r="F4" i="2" s="1"/>
  <c r="H5" i="2"/>
  <c r="F5" i="2" s="1"/>
  <c r="H6" i="2"/>
  <c r="F6" i="2" s="1"/>
  <c r="H7" i="2"/>
  <c r="F7" i="2" s="1"/>
  <c r="H8" i="2"/>
  <c r="F8" i="2" s="1"/>
  <c r="H2" i="2"/>
  <c r="B1" i="1" l="1"/>
</calcChain>
</file>

<file path=xl/sharedStrings.xml><?xml version="1.0" encoding="utf-8"?>
<sst xmlns="http://schemas.openxmlformats.org/spreadsheetml/2006/main" count="88" uniqueCount="69">
  <si>
    <t>Hlina</t>
  </si>
  <si>
    <t>Poter</t>
  </si>
  <si>
    <t>Skladba podlahy prizemie (mm)</t>
  </si>
  <si>
    <t>Kupolkova hydroizolacia 'Oldroyd Industri XS'</t>
  </si>
  <si>
    <t>Styrodur 500 'Ravatherm'</t>
  </si>
  <si>
    <t>Drevene parkety 'Saxoparket' + Okopove listy</t>
  </si>
  <si>
    <t>Reflexna folia (prelepit paskou)</t>
  </si>
  <si>
    <t>PVC folia</t>
  </si>
  <si>
    <t>Skladba podlahy poschodie (mm)</t>
  </si>
  <si>
    <t>Drevene parkety 'Saxoparket'</t>
  </si>
  <si>
    <t>Krocajovka</t>
  </si>
  <si>
    <t>El. Kurenie (systemove dosky)</t>
  </si>
  <si>
    <t>Podlazie</t>
  </si>
  <si>
    <t>Prizemie</t>
  </si>
  <si>
    <t>Miestnost</t>
  </si>
  <si>
    <t>Plocha v m2</t>
  </si>
  <si>
    <t>Vstupna chodba - Gang</t>
  </si>
  <si>
    <t>Kupelna - Bad + WC</t>
  </si>
  <si>
    <t>Kuchyna - Kuche</t>
  </si>
  <si>
    <t>Nezastavana Plocha v m2</t>
  </si>
  <si>
    <t>Zastavana plocha</t>
  </si>
  <si>
    <t>Hostovska - Gastezimmer</t>
  </si>
  <si>
    <t>Obyvacka-Jedalen - Wohnzimmer</t>
  </si>
  <si>
    <t>Poschodie</t>
  </si>
  <si>
    <t>Galeria 1</t>
  </si>
  <si>
    <t>Galeria 2</t>
  </si>
  <si>
    <t>Spalna</t>
  </si>
  <si>
    <t>Detska</t>
  </si>
  <si>
    <t>Sirka v cm</t>
  </si>
  <si>
    <t>Dlzka v cm</t>
  </si>
  <si>
    <t xml:space="preserve">Betonova doska </t>
  </si>
  <si>
    <t>Kupelna</t>
  </si>
  <si>
    <t>susic na uteraky zvisly s hacikmi</t>
  </si>
  <si>
    <t>Chodba</t>
  </si>
  <si>
    <t>Posuvna skrina s vesiakmi pozdlzne</t>
  </si>
  <si>
    <t>Popis</t>
  </si>
  <si>
    <t>Predmet</t>
  </si>
  <si>
    <t>dolne zasuvky</t>
  </si>
  <si>
    <t>vypinace a horne zasuvky v kupelni/kuchyni</t>
  </si>
  <si>
    <t>vzdialenost od podlahy</t>
  </si>
  <si>
    <t>125 cm</t>
  </si>
  <si>
    <t>35 cm</t>
  </si>
  <si>
    <t>Vzdialenost od stavebneho otvoru</t>
  </si>
  <si>
    <t>20 cm</t>
  </si>
  <si>
    <t>Odpad pre</t>
  </si>
  <si>
    <t>Mycka</t>
  </si>
  <si>
    <t>Priemer v mm</t>
  </si>
  <si>
    <t>Drez</t>
  </si>
  <si>
    <t>WC</t>
  </si>
  <si>
    <t>Pracka</t>
  </si>
  <si>
    <t>Vzdialenost od podlahy v cm</t>
  </si>
  <si>
    <t>Vana</t>
  </si>
  <si>
    <t>Poznamky</t>
  </si>
  <si>
    <t>privzdusnovaci ventil hore v kupelni</t>
  </si>
  <si>
    <t>revizna klapka dole</t>
  </si>
  <si>
    <t>Strop</t>
  </si>
  <si>
    <t>Mury</t>
  </si>
  <si>
    <t>28 plus 15</t>
  </si>
  <si>
    <t>Hrubka v cm</t>
  </si>
  <si>
    <t>Umyvadlo</t>
  </si>
  <si>
    <t>Miestnost/Predmet</t>
  </si>
  <si>
    <t>Kupelna / Umyvadlo</t>
  </si>
  <si>
    <t>Kupelna / Vana</t>
  </si>
  <si>
    <t>Na izoláciu voľne uloženého ležatého potrubia v nevykurovanom priestore postačuje izolácia s hrúbkou 4 mm, vo vykurovanom priestore je to už 9 mm. Samostatne vedené stúpacie potrubie vyžaduje hrúbku izolácie 4 mm. Ak je vedené vedľa iného tepelného potrubia, potrebuje izoláciu s hrúbkou 13 mm. </t>
  </si>
  <si>
    <t>V súčasnosti je najrozšírenejším materiálom na vytvorenie potrubia vnútorného vodovodu plast, vo väčšine prípadov polyetylén. Pri stúpajúcom potrubí má zvyčajne priemer 25 mm a ľahko ohýbateľné trubky, ktoré sa hodia aj na pripojovacie potrubie (to má priemer 16 mm)</t>
  </si>
  <si>
    <t>Voda pripojovacie potrubie k zariadeniam</t>
  </si>
  <si>
    <t>protismykova dlazba, tmava skarovacia hmota</t>
  </si>
  <si>
    <t>Voda chrbtica, stupacky</t>
  </si>
  <si>
    <t>Reflexna folia (Prelepit paskou)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</si>
</sst>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D8" sqref="D8"/>
    </sheetView>
  </sheetViews>
  <sheetFormatPr defaultRowHeight="15" x14ac:dyDescent="0.25"/>
  <cols>
    <col min="1" max="1" width="40.85546875" bestFit="1" customWidth="1"/>
    <col min="4" max="4" width="41.85546875" bestFit="1" customWidth="1"/>
    <col min="5" max="5" width="4" bestFit="1" customWidth="1"/>
  </cols>
  <sheetData>
    <row r="1" spans="1:5" x14ac:dyDescent="0.25">
      <c r="A1" s="1" t="s">
        <v>2</v>
      </c>
      <c r="B1" s="1">
        <f>SUM(B2:B8)</f>
        <v>128</v>
      </c>
      <c r="D1" s="1" t="s">
        <v>8</v>
      </c>
      <c r="E1" s="1">
        <f>SUM(E2:E4)</f>
        <v>29</v>
      </c>
    </row>
    <row r="2" spans="1:5" x14ac:dyDescent="0.25">
      <c r="A2" t="s">
        <v>5</v>
      </c>
      <c r="B2">
        <v>14</v>
      </c>
      <c r="D2" t="s">
        <v>9</v>
      </c>
      <c r="E2">
        <v>14</v>
      </c>
    </row>
    <row r="3" spans="1:5" x14ac:dyDescent="0.25">
      <c r="A3" t="s">
        <v>10</v>
      </c>
      <c r="B3">
        <v>20</v>
      </c>
      <c r="D3" t="s">
        <v>10</v>
      </c>
      <c r="E3">
        <v>5</v>
      </c>
    </row>
    <row r="4" spans="1:5" x14ac:dyDescent="0.25">
      <c r="A4" t="s">
        <v>11</v>
      </c>
      <c r="B4">
        <v>10</v>
      </c>
      <c r="D4" t="s">
        <v>11</v>
      </c>
      <c r="E4">
        <v>10</v>
      </c>
    </row>
    <row r="5" spans="1:5" x14ac:dyDescent="0.25">
      <c r="A5" t="s">
        <v>6</v>
      </c>
      <c r="B5">
        <v>1</v>
      </c>
      <c r="D5" t="s">
        <v>68</v>
      </c>
      <c r="E5">
        <v>1</v>
      </c>
    </row>
    <row r="6" spans="1:5" x14ac:dyDescent="0.25">
      <c r="A6" t="s">
        <v>7</v>
      </c>
      <c r="B6">
        <v>1</v>
      </c>
      <c r="D6" t="s">
        <v>30</v>
      </c>
      <c r="E6">
        <v>180</v>
      </c>
    </row>
    <row r="7" spans="1:5" x14ac:dyDescent="0.25">
      <c r="A7" t="s">
        <v>4</v>
      </c>
      <c r="B7">
        <v>80</v>
      </c>
    </row>
    <row r="8" spans="1:5" x14ac:dyDescent="0.25">
      <c r="A8" t="s">
        <v>3</v>
      </c>
      <c r="B8">
        <v>2</v>
      </c>
    </row>
    <row r="10" spans="1:5" x14ac:dyDescent="0.25">
      <c r="A10" t="s">
        <v>1</v>
      </c>
      <c r="B10">
        <v>100</v>
      </c>
    </row>
    <row r="11" spans="1:5" x14ac:dyDescent="0.25">
      <c r="A11" t="s">
        <v>0</v>
      </c>
      <c r="B11">
        <v>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4"/>
  <sheetViews>
    <sheetView workbookViewId="0">
      <selection activeCell="E14" sqref="E14"/>
    </sheetView>
  </sheetViews>
  <sheetFormatPr defaultRowHeight="15" x14ac:dyDescent="0.25"/>
  <cols>
    <col min="1" max="1" width="10.140625" bestFit="1" customWidth="1"/>
    <col min="2" max="2" width="31.28515625" bestFit="1" customWidth="1"/>
    <col min="3" max="3" width="10.140625" bestFit="1" customWidth="1"/>
    <col min="4" max="4" width="9.7109375" bestFit="1" customWidth="1"/>
    <col min="5" max="5" width="22.140625" bestFit="1" customWidth="1"/>
    <col min="6" max="6" width="23.42578125" bestFit="1" customWidth="1"/>
    <col min="7" max="7" width="16.140625" bestFit="1" customWidth="1"/>
    <col min="8" max="8" width="11.42578125" bestFit="1" customWidth="1"/>
  </cols>
  <sheetData>
    <row r="1" spans="1:8" x14ac:dyDescent="0.25">
      <c r="A1" s="2" t="s">
        <v>12</v>
      </c>
      <c r="B1" s="2" t="s">
        <v>60</v>
      </c>
      <c r="C1" s="2" t="s">
        <v>29</v>
      </c>
      <c r="D1" s="2" t="s">
        <v>28</v>
      </c>
      <c r="E1" s="2" t="s">
        <v>50</v>
      </c>
      <c r="F1" s="2" t="s">
        <v>19</v>
      </c>
      <c r="G1" s="3" t="s">
        <v>20</v>
      </c>
      <c r="H1" s="2" t="s">
        <v>15</v>
      </c>
    </row>
    <row r="2" spans="1:8" x14ac:dyDescent="0.25">
      <c r="A2" t="s">
        <v>13</v>
      </c>
      <c r="B2" t="s">
        <v>16</v>
      </c>
      <c r="C2">
        <v>548</v>
      </c>
      <c r="D2">
        <v>154</v>
      </c>
      <c r="F2">
        <f t="shared" ref="F2:F11" si="0">H2-H2*G2</f>
        <v>7.7640639999999994</v>
      </c>
      <c r="G2">
        <v>0.08</v>
      </c>
      <c r="H2">
        <f t="shared" ref="H2:H11" si="1">C2*D2/10000</f>
        <v>8.4391999999999996</v>
      </c>
    </row>
    <row r="3" spans="1:8" x14ac:dyDescent="0.25">
      <c r="A3" t="s">
        <v>13</v>
      </c>
      <c r="B3" t="s">
        <v>17</v>
      </c>
      <c r="C3">
        <v>256</v>
      </c>
      <c r="D3">
        <v>179</v>
      </c>
      <c r="F3">
        <f t="shared" si="0"/>
        <v>4.215808</v>
      </c>
      <c r="G3">
        <v>0.08</v>
      </c>
      <c r="H3">
        <f t="shared" si="1"/>
        <v>4.5823999999999998</v>
      </c>
    </row>
    <row r="4" spans="1:8" x14ac:dyDescent="0.25">
      <c r="A4" t="s">
        <v>13</v>
      </c>
      <c r="B4" t="s">
        <v>18</v>
      </c>
      <c r="C4">
        <v>401</v>
      </c>
      <c r="D4">
        <v>236</v>
      </c>
      <c r="F4">
        <f t="shared" si="0"/>
        <v>8.706512</v>
      </c>
      <c r="G4">
        <v>0.08</v>
      </c>
      <c r="H4">
        <f t="shared" si="1"/>
        <v>9.4635999999999996</v>
      </c>
    </row>
    <row r="5" spans="1:8" x14ac:dyDescent="0.25">
      <c r="A5" t="s">
        <v>13</v>
      </c>
      <c r="B5" t="s">
        <v>21</v>
      </c>
      <c r="C5">
        <v>383</v>
      </c>
      <c r="D5">
        <v>230</v>
      </c>
      <c r="F5">
        <f t="shared" si="0"/>
        <v>5.2853999999999992</v>
      </c>
      <c r="G5">
        <v>0.4</v>
      </c>
      <c r="H5">
        <f t="shared" si="1"/>
        <v>8.8089999999999993</v>
      </c>
    </row>
    <row r="6" spans="1:8" x14ac:dyDescent="0.25">
      <c r="A6" t="s">
        <v>13</v>
      </c>
      <c r="B6" t="s">
        <v>22</v>
      </c>
      <c r="C6">
        <v>700</v>
      </c>
      <c r="D6">
        <v>429</v>
      </c>
      <c r="F6">
        <f t="shared" si="0"/>
        <v>27.627600000000001</v>
      </c>
      <c r="G6">
        <v>0.08</v>
      </c>
      <c r="H6">
        <f t="shared" si="1"/>
        <v>30.03</v>
      </c>
    </row>
    <row r="7" spans="1:8" x14ac:dyDescent="0.25">
      <c r="A7" t="s">
        <v>23</v>
      </c>
      <c r="B7" t="s">
        <v>17</v>
      </c>
      <c r="C7">
        <v>250</v>
      </c>
      <c r="D7">
        <v>180</v>
      </c>
      <c r="F7">
        <f t="shared" si="0"/>
        <v>4.5</v>
      </c>
      <c r="G7">
        <v>0</v>
      </c>
      <c r="H7">
        <f t="shared" si="1"/>
        <v>4.5</v>
      </c>
    </row>
    <row r="8" spans="1:8" x14ac:dyDescent="0.25">
      <c r="A8" t="s">
        <v>23</v>
      </c>
      <c r="B8" t="s">
        <v>24</v>
      </c>
      <c r="C8">
        <v>453</v>
      </c>
      <c r="D8">
        <v>273</v>
      </c>
      <c r="F8">
        <f t="shared" si="0"/>
        <v>12.366899999999999</v>
      </c>
      <c r="G8">
        <v>0</v>
      </c>
      <c r="H8">
        <f t="shared" si="1"/>
        <v>12.366899999999999</v>
      </c>
    </row>
    <row r="9" spans="1:8" x14ac:dyDescent="0.25">
      <c r="A9" t="s">
        <v>23</v>
      </c>
      <c r="B9" t="s">
        <v>25</v>
      </c>
      <c r="C9">
        <v>262</v>
      </c>
      <c r="D9">
        <v>181</v>
      </c>
      <c r="F9">
        <f t="shared" si="0"/>
        <v>4.7422000000000004</v>
      </c>
      <c r="G9">
        <v>0</v>
      </c>
      <c r="H9">
        <f t="shared" si="1"/>
        <v>4.7422000000000004</v>
      </c>
    </row>
    <row r="10" spans="1:8" x14ac:dyDescent="0.25">
      <c r="A10" t="s">
        <v>23</v>
      </c>
      <c r="B10" t="s">
        <v>26</v>
      </c>
      <c r="C10">
        <v>450</v>
      </c>
      <c r="D10">
        <v>370</v>
      </c>
      <c r="F10">
        <f t="shared" si="0"/>
        <v>12.487499999999999</v>
      </c>
      <c r="G10">
        <v>0.25</v>
      </c>
      <c r="H10">
        <f t="shared" si="1"/>
        <v>16.649999999999999</v>
      </c>
    </row>
    <row r="11" spans="1:8" x14ac:dyDescent="0.25">
      <c r="A11" t="s">
        <v>23</v>
      </c>
      <c r="B11" t="s">
        <v>27</v>
      </c>
      <c r="C11">
        <v>450</v>
      </c>
      <c r="D11">
        <v>345</v>
      </c>
      <c r="F11">
        <f t="shared" si="0"/>
        <v>15.525</v>
      </c>
      <c r="G11">
        <v>0</v>
      </c>
      <c r="H11">
        <f t="shared" si="1"/>
        <v>15.525</v>
      </c>
    </row>
    <row r="12" spans="1:8" x14ac:dyDescent="0.25">
      <c r="A12" t="s">
        <v>13</v>
      </c>
      <c r="B12" t="s">
        <v>61</v>
      </c>
      <c r="C12">
        <v>60</v>
      </c>
      <c r="D12">
        <v>46</v>
      </c>
      <c r="E12">
        <v>85</v>
      </c>
    </row>
    <row r="13" spans="1:8" x14ac:dyDescent="0.25">
      <c r="A13" t="s">
        <v>13</v>
      </c>
      <c r="B13" t="s">
        <v>61</v>
      </c>
      <c r="C13">
        <v>37</v>
      </c>
      <c r="D13">
        <v>54</v>
      </c>
      <c r="E13">
        <v>46</v>
      </c>
    </row>
    <row r="14" spans="1:8" x14ac:dyDescent="0.25">
      <c r="A14" t="s">
        <v>23</v>
      </c>
      <c r="B14" t="s">
        <v>62</v>
      </c>
      <c r="C14">
        <v>172</v>
      </c>
      <c r="D14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8:B11"/>
  <sheetViews>
    <sheetView topLeftCell="A8" workbookViewId="0">
      <selection activeCell="B10" sqref="B10"/>
    </sheetView>
  </sheetViews>
  <sheetFormatPr defaultRowHeight="15" x14ac:dyDescent="0.25"/>
  <sheetData>
    <row r="8" spans="1:2" x14ac:dyDescent="0.25">
      <c r="A8" t="s">
        <v>14</v>
      </c>
      <c r="B8" t="s">
        <v>35</v>
      </c>
    </row>
    <row r="9" spans="1:2" x14ac:dyDescent="0.25">
      <c r="A9" t="s">
        <v>31</v>
      </c>
      <c r="B9" t="s">
        <v>66</v>
      </c>
    </row>
    <row r="10" spans="1:2" x14ac:dyDescent="0.25">
      <c r="A10" t="s">
        <v>31</v>
      </c>
      <c r="B10" t="s">
        <v>32</v>
      </c>
    </row>
    <row r="11" spans="1:2" x14ac:dyDescent="0.25">
      <c r="A11" t="s">
        <v>33</v>
      </c>
      <c r="B11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36</v>
      </c>
      <c r="B1" t="s">
        <v>58</v>
      </c>
    </row>
    <row r="2" spans="1:2" x14ac:dyDescent="0.25">
      <c r="A2" t="s">
        <v>56</v>
      </c>
      <c r="B2">
        <v>18</v>
      </c>
    </row>
    <row r="3" spans="1:2" x14ac:dyDescent="0.25">
      <c r="A3" t="s">
        <v>55</v>
      </c>
      <c r="B3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"/>
  <sheetViews>
    <sheetView workbookViewId="0">
      <selection activeCell="C3" sqref="C3"/>
    </sheetView>
  </sheetViews>
  <sheetFormatPr defaultRowHeight="15" x14ac:dyDescent="0.25"/>
  <cols>
    <col min="1" max="1" width="40.5703125" bestFit="1" customWidth="1"/>
  </cols>
  <sheetData>
    <row r="1" spans="1:3" x14ac:dyDescent="0.25">
      <c r="A1" t="s">
        <v>36</v>
      </c>
      <c r="B1" t="s">
        <v>39</v>
      </c>
      <c r="C1" t="s">
        <v>42</v>
      </c>
    </row>
    <row r="2" spans="1:3" x14ac:dyDescent="0.25">
      <c r="A2" t="s">
        <v>38</v>
      </c>
      <c r="B2" t="s">
        <v>40</v>
      </c>
      <c r="C2" t="s">
        <v>43</v>
      </c>
    </row>
    <row r="3" spans="1:3" x14ac:dyDescent="0.25">
      <c r="A3" t="s">
        <v>37</v>
      </c>
      <c r="B3" t="s">
        <v>41</v>
      </c>
      <c r="C3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0"/>
  <sheetViews>
    <sheetView workbookViewId="0">
      <selection activeCell="C12" sqref="C12"/>
    </sheetView>
  </sheetViews>
  <sheetFormatPr defaultRowHeight="15" x14ac:dyDescent="0.25"/>
  <cols>
    <col min="1" max="1" width="38.85546875" bestFit="1" customWidth="1"/>
    <col min="2" max="2" width="13.5703125" bestFit="1" customWidth="1"/>
    <col min="3" max="3" width="26.7109375" bestFit="1" customWidth="1"/>
  </cols>
  <sheetData>
    <row r="1" spans="1:5" x14ac:dyDescent="0.25">
      <c r="A1" t="s">
        <v>44</v>
      </c>
      <c r="B1" t="s">
        <v>46</v>
      </c>
      <c r="C1" t="s">
        <v>50</v>
      </c>
      <c r="E1" t="s">
        <v>52</v>
      </c>
    </row>
    <row r="2" spans="1:5" x14ac:dyDescent="0.25">
      <c r="A2" t="s">
        <v>45</v>
      </c>
      <c r="B2">
        <v>50</v>
      </c>
      <c r="C2">
        <v>40</v>
      </c>
      <c r="E2" t="s">
        <v>53</v>
      </c>
    </row>
    <row r="3" spans="1:5" x14ac:dyDescent="0.25">
      <c r="A3" t="s">
        <v>47</v>
      </c>
      <c r="B3">
        <v>50</v>
      </c>
      <c r="C3">
        <v>40</v>
      </c>
      <c r="E3" t="s">
        <v>54</v>
      </c>
    </row>
    <row r="4" spans="1:5" x14ac:dyDescent="0.25">
      <c r="A4" t="s">
        <v>48</v>
      </c>
      <c r="B4">
        <v>100</v>
      </c>
      <c r="C4">
        <v>40</v>
      </c>
      <c r="E4" t="s">
        <v>63</v>
      </c>
    </row>
    <row r="5" spans="1:5" x14ac:dyDescent="0.25">
      <c r="A5" t="s">
        <v>49</v>
      </c>
      <c r="B5">
        <v>70</v>
      </c>
      <c r="C5">
        <v>40</v>
      </c>
      <c r="E5" t="s">
        <v>64</v>
      </c>
    </row>
    <row r="6" spans="1:5" x14ac:dyDescent="0.25">
      <c r="A6" t="s">
        <v>51</v>
      </c>
      <c r="B6">
        <v>50</v>
      </c>
      <c r="C6">
        <v>40</v>
      </c>
    </row>
    <row r="7" spans="1:5" x14ac:dyDescent="0.25">
      <c r="A7" t="s">
        <v>59</v>
      </c>
      <c r="B7">
        <v>40</v>
      </c>
      <c r="C7">
        <v>40</v>
      </c>
    </row>
    <row r="9" spans="1:5" x14ac:dyDescent="0.25">
      <c r="A9" t="s">
        <v>65</v>
      </c>
      <c r="B9">
        <v>16</v>
      </c>
      <c r="C9">
        <v>60</v>
      </c>
    </row>
    <row r="10" spans="1:5" x14ac:dyDescent="0.25">
      <c r="A10" t="s">
        <v>67</v>
      </c>
      <c r="B10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Podlaha</vt:lpstr>
      <vt:lpstr>Rozmery</vt:lpstr>
      <vt:lpstr>Vychytavky</vt:lpstr>
      <vt:lpstr>Zateplenie</vt:lpstr>
      <vt:lpstr>Elektrika</vt:lpstr>
      <vt:lpstr>Voda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Mastilak</dc:creator>
  <cp:lastModifiedBy>Julius Mastilak</cp:lastModifiedBy>
  <dcterms:created xsi:type="dcterms:W3CDTF">2017-08-15T12:57:27Z</dcterms:created>
  <dcterms:modified xsi:type="dcterms:W3CDTF">2017-08-23T13:46:19Z</dcterms:modified>
</cp:coreProperties>
</file>