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560" yWindow="0" windowWidth="15255" windowHeight="12915"/>
  </bookViews>
  <sheets>
    <sheet name="Hárok1 (2)" sheetId="4" r:id="rId1"/>
  </sheets>
  <calcPr calcId="124519" calcMode="manual"/>
</workbook>
</file>

<file path=xl/calcChain.xml><?xml version="1.0" encoding="utf-8"?>
<calcChain xmlns="http://schemas.openxmlformats.org/spreadsheetml/2006/main">
  <c r="I11" i="4"/>
  <c r="I31"/>
  <c r="I32"/>
  <c r="I36"/>
  <c r="I37"/>
  <c r="I38"/>
  <c r="I39"/>
  <c r="I40"/>
  <c r="I43"/>
  <c r="I44"/>
  <c r="I45"/>
  <c r="I46"/>
  <c r="I47"/>
  <c r="I50"/>
  <c r="I51"/>
  <c r="I52"/>
  <c r="I53"/>
  <c r="I54"/>
  <c r="I57"/>
  <c r="I58"/>
  <c r="I60"/>
  <c r="I61"/>
  <c r="I66"/>
  <c r="I67"/>
  <c r="I68"/>
  <c r="I8"/>
  <c r="I9"/>
  <c r="I10"/>
  <c r="I13"/>
  <c r="I17"/>
  <c r="I18"/>
  <c r="I19"/>
  <c r="I20"/>
  <c r="I21"/>
  <c r="I22"/>
  <c r="I26"/>
  <c r="I27"/>
  <c r="I28"/>
  <c r="I29"/>
  <c r="I30"/>
  <c r="G65"/>
  <c r="I65" s="1"/>
  <c r="I64"/>
  <c r="I63"/>
  <c r="I62"/>
  <c r="I59"/>
  <c r="I56"/>
  <c r="I55"/>
  <c r="I49"/>
  <c r="I48"/>
  <c r="I42"/>
  <c r="I41"/>
  <c r="I35"/>
  <c r="I14"/>
  <c r="I23"/>
  <c r="I33"/>
  <c r="I24"/>
  <c r="G15"/>
  <c r="I15" s="1"/>
  <c r="I12"/>
  <c r="I7"/>
  <c r="I34" l="1"/>
  <c r="I25"/>
  <c r="I16"/>
  <c r="H69" l="1"/>
  <c r="H70" s="1"/>
  <c r="H71"/>
</calcChain>
</file>

<file path=xl/sharedStrings.xml><?xml version="1.0" encoding="utf-8"?>
<sst xmlns="http://schemas.openxmlformats.org/spreadsheetml/2006/main" count="116" uniqueCount="43">
  <si>
    <t>Cenová ponuka</t>
  </si>
  <si>
    <t>Dňa:</t>
  </si>
  <si>
    <t>č.r.</t>
  </si>
  <si>
    <t>Stručný popis prác</t>
  </si>
  <si>
    <t>m.j.</t>
  </si>
  <si>
    <t>qty.</t>
  </si>
  <si>
    <t>Cena spolu bez DPH</t>
  </si>
  <si>
    <t>€/m2</t>
  </si>
  <si>
    <t>€/bm</t>
  </si>
  <si>
    <t>Ochrana podlahy a zariadenia</t>
  </si>
  <si>
    <t>Odstranenie zdegradovanej omietky</t>
  </si>
  <si>
    <t>Oprava prasklín a škár do 5mm</t>
  </si>
  <si>
    <t>Penetrácia stien a stropov</t>
  </si>
  <si>
    <t>€/m3</t>
  </si>
  <si>
    <t>Suma celkom bez DPH:</t>
  </si>
  <si>
    <t>DPH 20%:</t>
  </si>
  <si>
    <t>Suma celkom s DPH:</t>
  </si>
  <si>
    <t>Schodište 5,1x2,25x5,7m</t>
  </si>
  <si>
    <t>Lepenie dlažby - sokel</t>
  </si>
  <si>
    <t>Schodište 5,1x2,25x2,8m</t>
  </si>
  <si>
    <t>Chodba 10,65x1,2x2,2m</t>
  </si>
  <si>
    <t>€/ks</t>
  </si>
  <si>
    <t>demontáž ocelovej zárubne 90 + vyspravenie</t>
  </si>
  <si>
    <t xml:space="preserve">Vypracoval: </t>
  </si>
  <si>
    <t>Odvoz a likvidacia stavebnej sutiny</t>
  </si>
  <si>
    <t>Kočikáren 2,92x3,68x2,65m</t>
  </si>
  <si>
    <t>Pivnice chodba 4,85x1,15x2,65m</t>
  </si>
  <si>
    <t>Sušiaren 3,75x4,85x2,65m</t>
  </si>
  <si>
    <t>Demontáž sádrokartonovej predsteny+ vyspravenie</t>
  </si>
  <si>
    <t>Vysekanie dražky na el. chraničku + vyspravenie</t>
  </si>
  <si>
    <t>€/kpl</t>
  </si>
  <si>
    <t>Chodba kočikaren 2,92x1,15x2,65m</t>
  </si>
  <si>
    <t>Demontáž a osekanie stien a stareho obkladu a dlažby</t>
  </si>
  <si>
    <t>Potrubie a el. skrinky: prebrusenie a náter syntetickými farbami biela-2 vrstva</t>
  </si>
  <si>
    <t>el. skrinky: prebrusenie a náter syntetickými farbami biela-2 vrstva</t>
  </si>
  <si>
    <t>práca €/m.j.
bez DPH</t>
  </si>
  <si>
    <t>material (€/mj bez DPH)</t>
  </si>
  <si>
    <t xml:space="preserve">Oškrabanie starej farby </t>
  </si>
  <si>
    <t>Náter klasickými bytovými farbami biela-2 vrstvy JUPOLClasic</t>
  </si>
  <si>
    <t>Stierkovanie stena na komplet</t>
  </si>
  <si>
    <t>Náter olej/latex farba</t>
  </si>
  <si>
    <t>Oprava prasklín a škár + presietkovanie</t>
  </si>
  <si>
    <t>Stierkovanie stena komplet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</si>
</sst>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&quot; Sk&quot;;[Red]#,##0&quot; Sk&quot;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4"/>
      <color indexed="23"/>
      <name val="Arial CE"/>
      <family val="2"/>
      <charset val="238"/>
    </font>
    <font>
      <b/>
      <sz val="8"/>
      <color indexed="23"/>
      <name val="Arial CE"/>
      <family val="2"/>
      <charset val="238"/>
    </font>
    <font>
      <sz val="8"/>
      <color indexed="56"/>
      <name val="Calibri"/>
      <family val="2"/>
      <charset val="238"/>
    </font>
    <font>
      <b/>
      <i/>
      <sz val="10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0"/>
      <name val="Arial CE"/>
      <family val="2"/>
      <charset val="238"/>
    </font>
    <font>
      <sz val="11"/>
      <color indexed="56"/>
      <name val="Calibri"/>
      <family val="2"/>
      <charset val="238"/>
    </font>
    <font>
      <i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1"/>
      </patternFill>
    </fill>
  </fills>
  <borders count="17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2" fillId="0" borderId="0" xfId="3"/>
    <xf numFmtId="164" fontId="2" fillId="0" borderId="0" xfId="3" applyNumberFormat="1"/>
    <xf numFmtId="164" fontId="2" fillId="0" borderId="0" xfId="3" applyNumberFormat="1" applyAlignment="1">
      <alignment horizontal="center"/>
    </xf>
    <xf numFmtId="0" fontId="2" fillId="0" borderId="0" xfId="3" applyFont="1" applyBorder="1"/>
    <xf numFmtId="0" fontId="2" fillId="0" borderId="0" xfId="3" applyAlignment="1">
      <alignment horizontal="right"/>
    </xf>
    <xf numFmtId="14" fontId="2" fillId="0" borderId="0" xfId="3" applyNumberFormat="1" applyAlignment="1">
      <alignment horizontal="center"/>
    </xf>
    <xf numFmtId="0" fontId="4" fillId="0" borderId="7" xfId="3" applyFont="1" applyBorder="1" applyAlignment="1">
      <alignment horizontal="left" vertical="center" wrapText="1"/>
    </xf>
    <xf numFmtId="0" fontId="4" fillId="0" borderId="8" xfId="3" applyFont="1" applyBorder="1" applyAlignment="1">
      <alignment horizontal="left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6" fillId="0" borderId="10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 wrapText="1"/>
    </xf>
    <xf numFmtId="2" fontId="8" fillId="0" borderId="11" xfId="3" applyNumberFormat="1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2" fillId="0" borderId="11" xfId="3" applyBorder="1" applyAlignment="1">
      <alignment horizontal="center" vertical="center"/>
    </xf>
    <xf numFmtId="0" fontId="9" fillId="0" borderId="0" xfId="3" applyFont="1" applyAlignment="1">
      <alignment horizontal="left" vertical="center" indent="4"/>
    </xf>
    <xf numFmtId="0" fontId="10" fillId="0" borderId="11" xfId="3" applyFont="1" applyBorder="1" applyAlignment="1">
      <alignment horizontal="center" vertical="center" wrapText="1"/>
    </xf>
    <xf numFmtId="2" fontId="2" fillId="0" borderId="11" xfId="3" applyNumberFormat="1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10" fillId="0" borderId="10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right" vertical="center"/>
    </xf>
    <xf numFmtId="0" fontId="2" fillId="2" borderId="13" xfId="3" applyFill="1" applyBorder="1"/>
    <xf numFmtId="0" fontId="10" fillId="0" borderId="11" xfId="0" applyFont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43" fontId="2" fillId="0" borderId="11" xfId="1" applyFont="1" applyBorder="1" applyAlignment="1">
      <alignment horizontal="center" vertical="center"/>
    </xf>
    <xf numFmtId="44" fontId="2" fillId="0" borderId="12" xfId="2" applyFont="1" applyBorder="1" applyAlignment="1">
      <alignment horizontal="right" vertical="center" wrapText="1"/>
    </xf>
    <xf numFmtId="44" fontId="8" fillId="0" borderId="12" xfId="2" applyFont="1" applyBorder="1" applyAlignment="1">
      <alignment horizontal="right" vertical="center" wrapText="1"/>
    </xf>
    <xf numFmtId="44" fontId="2" fillId="0" borderId="16" xfId="2" applyFont="1" applyBorder="1" applyAlignment="1">
      <alignment horizontal="right" vertical="center" wrapText="1"/>
    </xf>
    <xf numFmtId="0" fontId="11" fillId="3" borderId="11" xfId="3" applyFont="1" applyFill="1" applyBorder="1" applyAlignment="1">
      <alignment horizontal="left" vertical="center" wrapText="1"/>
    </xf>
    <xf numFmtId="44" fontId="12" fillId="3" borderId="11" xfId="2" applyFont="1" applyFill="1" applyBorder="1" applyAlignment="1">
      <alignment horizontal="center" vertical="center" wrapText="1"/>
    </xf>
    <xf numFmtId="44" fontId="12" fillId="3" borderId="12" xfId="2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left" vertical="center" wrapText="1"/>
    </xf>
    <xf numFmtId="44" fontId="11" fillId="3" borderId="14" xfId="2" applyFont="1" applyFill="1" applyBorder="1" applyAlignment="1">
      <alignment horizontal="center" vertical="center" wrapText="1"/>
    </xf>
    <xf numFmtId="44" fontId="11" fillId="3" borderId="15" xfId="2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2" fillId="0" borderId="0" xfId="3" applyBorder="1"/>
    <xf numFmtId="0" fontId="2" fillId="0" borderId="0" xfId="3" applyFont="1" applyBorder="1"/>
    <xf numFmtId="164" fontId="4" fillId="0" borderId="9" xfId="3" applyNumberFormat="1" applyFont="1" applyBorder="1" applyAlignment="1">
      <alignment horizontal="center" vertical="center" wrapText="1"/>
    </xf>
    <xf numFmtId="44" fontId="2" fillId="0" borderId="12" xfId="2" applyFont="1" applyBorder="1" applyAlignment="1">
      <alignment horizontal="right" vertical="center" wrapText="1"/>
    </xf>
    <xf numFmtId="44" fontId="11" fillId="3" borderId="11" xfId="2" applyFont="1" applyFill="1" applyBorder="1" applyAlignment="1">
      <alignment horizontal="center" vertical="center" wrapText="1"/>
    </xf>
    <xf numFmtId="44" fontId="11" fillId="3" borderId="12" xfId="2" applyFont="1" applyFill="1" applyBorder="1" applyAlignment="1">
      <alignment horizontal="center" vertical="center" wrapText="1"/>
    </xf>
  </cellXfs>
  <cellStyles count="4">
    <cellStyle name="čiarky" xfId="1" builtinId="3"/>
    <cellStyle name="meny" xfId="2" builtinId="4"/>
    <cellStyle name="normálne" xfId="0" builtinId="0"/>
    <cellStyle name="normálne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76"/>
  <sheetViews>
    <sheetView tabSelected="1" topLeftCell="A2" zoomScale="85" zoomScaleNormal="85" workbookViewId="0">
      <selection activeCell="F14" sqref="F14"/>
    </sheetView>
  </sheetViews>
  <sheetFormatPr defaultColWidth="8.7109375" defaultRowHeight="12.75"/>
  <cols>
    <col min="1" max="1" width="3.28515625" style="1" customWidth="1"/>
    <col min="2" max="2" width="4.28515625" style="1" customWidth="1"/>
    <col min="3" max="3" width="68.42578125" style="1" customWidth="1"/>
    <col min="4" max="5" width="13.140625" style="1" customWidth="1"/>
    <col min="6" max="7" width="10.7109375" style="1" customWidth="1"/>
    <col min="8" max="8" width="0" style="2" hidden="1" customWidth="1"/>
    <col min="9" max="9" width="17.85546875" style="3" customWidth="1"/>
    <col min="10" max="10" width="8.7109375" style="1"/>
    <col min="11" max="13" width="9.7109375" style="1" customWidth="1"/>
    <col min="14" max="256" width="8.7109375" style="1"/>
    <col min="257" max="257" width="3.28515625" style="1" customWidth="1"/>
    <col min="258" max="258" width="4.28515625" style="1" customWidth="1"/>
    <col min="259" max="259" width="68.42578125" style="1" customWidth="1"/>
    <col min="260" max="261" width="13.140625" style="1" customWidth="1"/>
    <col min="262" max="262" width="8.85546875" style="1" customWidth="1"/>
    <col min="263" max="263" width="6.7109375" style="1" customWidth="1"/>
    <col min="264" max="264" width="0" style="1" hidden="1" customWidth="1"/>
    <col min="265" max="265" width="17.85546875" style="1" customWidth="1"/>
    <col min="266" max="266" width="8.7109375" style="1"/>
    <col min="267" max="269" width="9.7109375" style="1" customWidth="1"/>
    <col min="270" max="512" width="8.7109375" style="1"/>
    <col min="513" max="513" width="3.28515625" style="1" customWidth="1"/>
    <col min="514" max="514" width="4.28515625" style="1" customWidth="1"/>
    <col min="515" max="515" width="68.42578125" style="1" customWidth="1"/>
    <col min="516" max="517" width="13.140625" style="1" customWidth="1"/>
    <col min="518" max="518" width="8.85546875" style="1" customWidth="1"/>
    <col min="519" max="519" width="6.7109375" style="1" customWidth="1"/>
    <col min="520" max="520" width="0" style="1" hidden="1" customWidth="1"/>
    <col min="521" max="521" width="17.85546875" style="1" customWidth="1"/>
    <col min="522" max="522" width="8.7109375" style="1"/>
    <col min="523" max="525" width="9.7109375" style="1" customWidth="1"/>
    <col min="526" max="768" width="8.7109375" style="1"/>
    <col min="769" max="769" width="3.28515625" style="1" customWidth="1"/>
    <col min="770" max="770" width="4.28515625" style="1" customWidth="1"/>
    <col min="771" max="771" width="68.42578125" style="1" customWidth="1"/>
    <col min="772" max="773" width="13.140625" style="1" customWidth="1"/>
    <col min="774" max="774" width="8.85546875" style="1" customWidth="1"/>
    <col min="775" max="775" width="6.7109375" style="1" customWidth="1"/>
    <col min="776" max="776" width="0" style="1" hidden="1" customWidth="1"/>
    <col min="777" max="777" width="17.85546875" style="1" customWidth="1"/>
    <col min="778" max="778" width="8.7109375" style="1"/>
    <col min="779" max="781" width="9.7109375" style="1" customWidth="1"/>
    <col min="782" max="1024" width="8.7109375" style="1"/>
    <col min="1025" max="1025" width="3.28515625" style="1" customWidth="1"/>
    <col min="1026" max="1026" width="4.28515625" style="1" customWidth="1"/>
    <col min="1027" max="1027" width="68.42578125" style="1" customWidth="1"/>
    <col min="1028" max="1029" width="13.140625" style="1" customWidth="1"/>
    <col min="1030" max="1030" width="8.85546875" style="1" customWidth="1"/>
    <col min="1031" max="1031" width="6.7109375" style="1" customWidth="1"/>
    <col min="1032" max="1032" width="0" style="1" hidden="1" customWidth="1"/>
    <col min="1033" max="1033" width="17.85546875" style="1" customWidth="1"/>
    <col min="1034" max="1034" width="8.7109375" style="1"/>
    <col min="1035" max="1037" width="9.7109375" style="1" customWidth="1"/>
    <col min="1038" max="1280" width="8.7109375" style="1"/>
    <col min="1281" max="1281" width="3.28515625" style="1" customWidth="1"/>
    <col min="1282" max="1282" width="4.28515625" style="1" customWidth="1"/>
    <col min="1283" max="1283" width="68.42578125" style="1" customWidth="1"/>
    <col min="1284" max="1285" width="13.140625" style="1" customWidth="1"/>
    <col min="1286" max="1286" width="8.85546875" style="1" customWidth="1"/>
    <col min="1287" max="1287" width="6.7109375" style="1" customWidth="1"/>
    <col min="1288" max="1288" width="0" style="1" hidden="1" customWidth="1"/>
    <col min="1289" max="1289" width="17.85546875" style="1" customWidth="1"/>
    <col min="1290" max="1290" width="8.7109375" style="1"/>
    <col min="1291" max="1293" width="9.7109375" style="1" customWidth="1"/>
    <col min="1294" max="1536" width="8.7109375" style="1"/>
    <col min="1537" max="1537" width="3.28515625" style="1" customWidth="1"/>
    <col min="1538" max="1538" width="4.28515625" style="1" customWidth="1"/>
    <col min="1539" max="1539" width="68.42578125" style="1" customWidth="1"/>
    <col min="1540" max="1541" width="13.140625" style="1" customWidth="1"/>
    <col min="1542" max="1542" width="8.85546875" style="1" customWidth="1"/>
    <col min="1543" max="1543" width="6.7109375" style="1" customWidth="1"/>
    <col min="1544" max="1544" width="0" style="1" hidden="1" customWidth="1"/>
    <col min="1545" max="1545" width="17.85546875" style="1" customWidth="1"/>
    <col min="1546" max="1546" width="8.7109375" style="1"/>
    <col min="1547" max="1549" width="9.7109375" style="1" customWidth="1"/>
    <col min="1550" max="1792" width="8.7109375" style="1"/>
    <col min="1793" max="1793" width="3.28515625" style="1" customWidth="1"/>
    <col min="1794" max="1794" width="4.28515625" style="1" customWidth="1"/>
    <col min="1795" max="1795" width="68.42578125" style="1" customWidth="1"/>
    <col min="1796" max="1797" width="13.140625" style="1" customWidth="1"/>
    <col min="1798" max="1798" width="8.85546875" style="1" customWidth="1"/>
    <col min="1799" max="1799" width="6.7109375" style="1" customWidth="1"/>
    <col min="1800" max="1800" width="0" style="1" hidden="1" customWidth="1"/>
    <col min="1801" max="1801" width="17.85546875" style="1" customWidth="1"/>
    <col min="1802" max="1802" width="8.7109375" style="1"/>
    <col min="1803" max="1805" width="9.7109375" style="1" customWidth="1"/>
    <col min="1806" max="2048" width="8.7109375" style="1"/>
    <col min="2049" max="2049" width="3.28515625" style="1" customWidth="1"/>
    <col min="2050" max="2050" width="4.28515625" style="1" customWidth="1"/>
    <col min="2051" max="2051" width="68.42578125" style="1" customWidth="1"/>
    <col min="2052" max="2053" width="13.140625" style="1" customWidth="1"/>
    <col min="2054" max="2054" width="8.85546875" style="1" customWidth="1"/>
    <col min="2055" max="2055" width="6.7109375" style="1" customWidth="1"/>
    <col min="2056" max="2056" width="0" style="1" hidden="1" customWidth="1"/>
    <col min="2057" max="2057" width="17.85546875" style="1" customWidth="1"/>
    <col min="2058" max="2058" width="8.7109375" style="1"/>
    <col min="2059" max="2061" width="9.7109375" style="1" customWidth="1"/>
    <col min="2062" max="2304" width="8.7109375" style="1"/>
    <col min="2305" max="2305" width="3.28515625" style="1" customWidth="1"/>
    <col min="2306" max="2306" width="4.28515625" style="1" customWidth="1"/>
    <col min="2307" max="2307" width="68.42578125" style="1" customWidth="1"/>
    <col min="2308" max="2309" width="13.140625" style="1" customWidth="1"/>
    <col min="2310" max="2310" width="8.85546875" style="1" customWidth="1"/>
    <col min="2311" max="2311" width="6.7109375" style="1" customWidth="1"/>
    <col min="2312" max="2312" width="0" style="1" hidden="1" customWidth="1"/>
    <col min="2313" max="2313" width="17.85546875" style="1" customWidth="1"/>
    <col min="2314" max="2314" width="8.7109375" style="1"/>
    <col min="2315" max="2317" width="9.7109375" style="1" customWidth="1"/>
    <col min="2318" max="2560" width="8.7109375" style="1"/>
    <col min="2561" max="2561" width="3.28515625" style="1" customWidth="1"/>
    <col min="2562" max="2562" width="4.28515625" style="1" customWidth="1"/>
    <col min="2563" max="2563" width="68.42578125" style="1" customWidth="1"/>
    <col min="2564" max="2565" width="13.140625" style="1" customWidth="1"/>
    <col min="2566" max="2566" width="8.85546875" style="1" customWidth="1"/>
    <col min="2567" max="2567" width="6.7109375" style="1" customWidth="1"/>
    <col min="2568" max="2568" width="0" style="1" hidden="1" customWidth="1"/>
    <col min="2569" max="2569" width="17.85546875" style="1" customWidth="1"/>
    <col min="2570" max="2570" width="8.7109375" style="1"/>
    <col min="2571" max="2573" width="9.7109375" style="1" customWidth="1"/>
    <col min="2574" max="2816" width="8.7109375" style="1"/>
    <col min="2817" max="2817" width="3.28515625" style="1" customWidth="1"/>
    <col min="2818" max="2818" width="4.28515625" style="1" customWidth="1"/>
    <col min="2819" max="2819" width="68.42578125" style="1" customWidth="1"/>
    <col min="2820" max="2821" width="13.140625" style="1" customWidth="1"/>
    <col min="2822" max="2822" width="8.85546875" style="1" customWidth="1"/>
    <col min="2823" max="2823" width="6.7109375" style="1" customWidth="1"/>
    <col min="2824" max="2824" width="0" style="1" hidden="1" customWidth="1"/>
    <col min="2825" max="2825" width="17.85546875" style="1" customWidth="1"/>
    <col min="2826" max="2826" width="8.7109375" style="1"/>
    <col min="2827" max="2829" width="9.7109375" style="1" customWidth="1"/>
    <col min="2830" max="3072" width="8.7109375" style="1"/>
    <col min="3073" max="3073" width="3.28515625" style="1" customWidth="1"/>
    <col min="3074" max="3074" width="4.28515625" style="1" customWidth="1"/>
    <col min="3075" max="3075" width="68.42578125" style="1" customWidth="1"/>
    <col min="3076" max="3077" width="13.140625" style="1" customWidth="1"/>
    <col min="3078" max="3078" width="8.85546875" style="1" customWidth="1"/>
    <col min="3079" max="3079" width="6.7109375" style="1" customWidth="1"/>
    <col min="3080" max="3080" width="0" style="1" hidden="1" customWidth="1"/>
    <col min="3081" max="3081" width="17.85546875" style="1" customWidth="1"/>
    <col min="3082" max="3082" width="8.7109375" style="1"/>
    <col min="3083" max="3085" width="9.7109375" style="1" customWidth="1"/>
    <col min="3086" max="3328" width="8.7109375" style="1"/>
    <col min="3329" max="3329" width="3.28515625" style="1" customWidth="1"/>
    <col min="3330" max="3330" width="4.28515625" style="1" customWidth="1"/>
    <col min="3331" max="3331" width="68.42578125" style="1" customWidth="1"/>
    <col min="3332" max="3333" width="13.140625" style="1" customWidth="1"/>
    <col min="3334" max="3334" width="8.85546875" style="1" customWidth="1"/>
    <col min="3335" max="3335" width="6.7109375" style="1" customWidth="1"/>
    <col min="3336" max="3336" width="0" style="1" hidden="1" customWidth="1"/>
    <col min="3337" max="3337" width="17.85546875" style="1" customWidth="1"/>
    <col min="3338" max="3338" width="8.7109375" style="1"/>
    <col min="3339" max="3341" width="9.7109375" style="1" customWidth="1"/>
    <col min="3342" max="3584" width="8.7109375" style="1"/>
    <col min="3585" max="3585" width="3.28515625" style="1" customWidth="1"/>
    <col min="3586" max="3586" width="4.28515625" style="1" customWidth="1"/>
    <col min="3587" max="3587" width="68.42578125" style="1" customWidth="1"/>
    <col min="3588" max="3589" width="13.140625" style="1" customWidth="1"/>
    <col min="3590" max="3590" width="8.85546875" style="1" customWidth="1"/>
    <col min="3591" max="3591" width="6.7109375" style="1" customWidth="1"/>
    <col min="3592" max="3592" width="0" style="1" hidden="1" customWidth="1"/>
    <col min="3593" max="3593" width="17.85546875" style="1" customWidth="1"/>
    <col min="3594" max="3594" width="8.7109375" style="1"/>
    <col min="3595" max="3597" width="9.7109375" style="1" customWidth="1"/>
    <col min="3598" max="3840" width="8.7109375" style="1"/>
    <col min="3841" max="3841" width="3.28515625" style="1" customWidth="1"/>
    <col min="3842" max="3842" width="4.28515625" style="1" customWidth="1"/>
    <col min="3843" max="3843" width="68.42578125" style="1" customWidth="1"/>
    <col min="3844" max="3845" width="13.140625" style="1" customWidth="1"/>
    <col min="3846" max="3846" width="8.85546875" style="1" customWidth="1"/>
    <col min="3847" max="3847" width="6.7109375" style="1" customWidth="1"/>
    <col min="3848" max="3848" width="0" style="1" hidden="1" customWidth="1"/>
    <col min="3849" max="3849" width="17.85546875" style="1" customWidth="1"/>
    <col min="3850" max="3850" width="8.7109375" style="1"/>
    <col min="3851" max="3853" width="9.7109375" style="1" customWidth="1"/>
    <col min="3854" max="4096" width="8.7109375" style="1"/>
    <col min="4097" max="4097" width="3.28515625" style="1" customWidth="1"/>
    <col min="4098" max="4098" width="4.28515625" style="1" customWidth="1"/>
    <col min="4099" max="4099" width="68.42578125" style="1" customWidth="1"/>
    <col min="4100" max="4101" width="13.140625" style="1" customWidth="1"/>
    <col min="4102" max="4102" width="8.85546875" style="1" customWidth="1"/>
    <col min="4103" max="4103" width="6.7109375" style="1" customWidth="1"/>
    <col min="4104" max="4104" width="0" style="1" hidden="1" customWidth="1"/>
    <col min="4105" max="4105" width="17.85546875" style="1" customWidth="1"/>
    <col min="4106" max="4106" width="8.7109375" style="1"/>
    <col min="4107" max="4109" width="9.7109375" style="1" customWidth="1"/>
    <col min="4110" max="4352" width="8.7109375" style="1"/>
    <col min="4353" max="4353" width="3.28515625" style="1" customWidth="1"/>
    <col min="4354" max="4354" width="4.28515625" style="1" customWidth="1"/>
    <col min="4355" max="4355" width="68.42578125" style="1" customWidth="1"/>
    <col min="4356" max="4357" width="13.140625" style="1" customWidth="1"/>
    <col min="4358" max="4358" width="8.85546875" style="1" customWidth="1"/>
    <col min="4359" max="4359" width="6.7109375" style="1" customWidth="1"/>
    <col min="4360" max="4360" width="0" style="1" hidden="1" customWidth="1"/>
    <col min="4361" max="4361" width="17.85546875" style="1" customWidth="1"/>
    <col min="4362" max="4362" width="8.7109375" style="1"/>
    <col min="4363" max="4365" width="9.7109375" style="1" customWidth="1"/>
    <col min="4366" max="4608" width="8.7109375" style="1"/>
    <col min="4609" max="4609" width="3.28515625" style="1" customWidth="1"/>
    <col min="4610" max="4610" width="4.28515625" style="1" customWidth="1"/>
    <col min="4611" max="4611" width="68.42578125" style="1" customWidth="1"/>
    <col min="4612" max="4613" width="13.140625" style="1" customWidth="1"/>
    <col min="4614" max="4614" width="8.85546875" style="1" customWidth="1"/>
    <col min="4615" max="4615" width="6.7109375" style="1" customWidth="1"/>
    <col min="4616" max="4616" width="0" style="1" hidden="1" customWidth="1"/>
    <col min="4617" max="4617" width="17.85546875" style="1" customWidth="1"/>
    <col min="4618" max="4618" width="8.7109375" style="1"/>
    <col min="4619" max="4621" width="9.7109375" style="1" customWidth="1"/>
    <col min="4622" max="4864" width="8.7109375" style="1"/>
    <col min="4865" max="4865" width="3.28515625" style="1" customWidth="1"/>
    <col min="4866" max="4866" width="4.28515625" style="1" customWidth="1"/>
    <col min="4867" max="4867" width="68.42578125" style="1" customWidth="1"/>
    <col min="4868" max="4869" width="13.140625" style="1" customWidth="1"/>
    <col min="4870" max="4870" width="8.85546875" style="1" customWidth="1"/>
    <col min="4871" max="4871" width="6.7109375" style="1" customWidth="1"/>
    <col min="4872" max="4872" width="0" style="1" hidden="1" customWidth="1"/>
    <col min="4873" max="4873" width="17.85546875" style="1" customWidth="1"/>
    <col min="4874" max="4874" width="8.7109375" style="1"/>
    <col min="4875" max="4877" width="9.7109375" style="1" customWidth="1"/>
    <col min="4878" max="5120" width="8.7109375" style="1"/>
    <col min="5121" max="5121" width="3.28515625" style="1" customWidth="1"/>
    <col min="5122" max="5122" width="4.28515625" style="1" customWidth="1"/>
    <col min="5123" max="5123" width="68.42578125" style="1" customWidth="1"/>
    <col min="5124" max="5125" width="13.140625" style="1" customWidth="1"/>
    <col min="5126" max="5126" width="8.85546875" style="1" customWidth="1"/>
    <col min="5127" max="5127" width="6.7109375" style="1" customWidth="1"/>
    <col min="5128" max="5128" width="0" style="1" hidden="1" customWidth="1"/>
    <col min="5129" max="5129" width="17.85546875" style="1" customWidth="1"/>
    <col min="5130" max="5130" width="8.7109375" style="1"/>
    <col min="5131" max="5133" width="9.7109375" style="1" customWidth="1"/>
    <col min="5134" max="5376" width="8.7109375" style="1"/>
    <col min="5377" max="5377" width="3.28515625" style="1" customWidth="1"/>
    <col min="5378" max="5378" width="4.28515625" style="1" customWidth="1"/>
    <col min="5379" max="5379" width="68.42578125" style="1" customWidth="1"/>
    <col min="5380" max="5381" width="13.140625" style="1" customWidth="1"/>
    <col min="5382" max="5382" width="8.85546875" style="1" customWidth="1"/>
    <col min="5383" max="5383" width="6.7109375" style="1" customWidth="1"/>
    <col min="5384" max="5384" width="0" style="1" hidden="1" customWidth="1"/>
    <col min="5385" max="5385" width="17.85546875" style="1" customWidth="1"/>
    <col min="5386" max="5386" width="8.7109375" style="1"/>
    <col min="5387" max="5389" width="9.7109375" style="1" customWidth="1"/>
    <col min="5390" max="5632" width="8.7109375" style="1"/>
    <col min="5633" max="5633" width="3.28515625" style="1" customWidth="1"/>
    <col min="5634" max="5634" width="4.28515625" style="1" customWidth="1"/>
    <col min="5635" max="5635" width="68.42578125" style="1" customWidth="1"/>
    <col min="5636" max="5637" width="13.140625" style="1" customWidth="1"/>
    <col min="5638" max="5638" width="8.85546875" style="1" customWidth="1"/>
    <col min="5639" max="5639" width="6.7109375" style="1" customWidth="1"/>
    <col min="5640" max="5640" width="0" style="1" hidden="1" customWidth="1"/>
    <col min="5641" max="5641" width="17.85546875" style="1" customWidth="1"/>
    <col min="5642" max="5642" width="8.7109375" style="1"/>
    <col min="5643" max="5645" width="9.7109375" style="1" customWidth="1"/>
    <col min="5646" max="5888" width="8.7109375" style="1"/>
    <col min="5889" max="5889" width="3.28515625" style="1" customWidth="1"/>
    <col min="5890" max="5890" width="4.28515625" style="1" customWidth="1"/>
    <col min="5891" max="5891" width="68.42578125" style="1" customWidth="1"/>
    <col min="5892" max="5893" width="13.140625" style="1" customWidth="1"/>
    <col min="5894" max="5894" width="8.85546875" style="1" customWidth="1"/>
    <col min="5895" max="5895" width="6.7109375" style="1" customWidth="1"/>
    <col min="5896" max="5896" width="0" style="1" hidden="1" customWidth="1"/>
    <col min="5897" max="5897" width="17.85546875" style="1" customWidth="1"/>
    <col min="5898" max="5898" width="8.7109375" style="1"/>
    <col min="5899" max="5901" width="9.7109375" style="1" customWidth="1"/>
    <col min="5902" max="6144" width="8.7109375" style="1"/>
    <col min="6145" max="6145" width="3.28515625" style="1" customWidth="1"/>
    <col min="6146" max="6146" width="4.28515625" style="1" customWidth="1"/>
    <col min="6147" max="6147" width="68.42578125" style="1" customWidth="1"/>
    <col min="6148" max="6149" width="13.140625" style="1" customWidth="1"/>
    <col min="6150" max="6150" width="8.85546875" style="1" customWidth="1"/>
    <col min="6151" max="6151" width="6.7109375" style="1" customWidth="1"/>
    <col min="6152" max="6152" width="0" style="1" hidden="1" customWidth="1"/>
    <col min="6153" max="6153" width="17.85546875" style="1" customWidth="1"/>
    <col min="6154" max="6154" width="8.7109375" style="1"/>
    <col min="6155" max="6157" width="9.7109375" style="1" customWidth="1"/>
    <col min="6158" max="6400" width="8.7109375" style="1"/>
    <col min="6401" max="6401" width="3.28515625" style="1" customWidth="1"/>
    <col min="6402" max="6402" width="4.28515625" style="1" customWidth="1"/>
    <col min="6403" max="6403" width="68.42578125" style="1" customWidth="1"/>
    <col min="6404" max="6405" width="13.140625" style="1" customWidth="1"/>
    <col min="6406" max="6406" width="8.85546875" style="1" customWidth="1"/>
    <col min="6407" max="6407" width="6.7109375" style="1" customWidth="1"/>
    <col min="6408" max="6408" width="0" style="1" hidden="1" customWidth="1"/>
    <col min="6409" max="6409" width="17.85546875" style="1" customWidth="1"/>
    <col min="6410" max="6410" width="8.7109375" style="1"/>
    <col min="6411" max="6413" width="9.7109375" style="1" customWidth="1"/>
    <col min="6414" max="6656" width="8.7109375" style="1"/>
    <col min="6657" max="6657" width="3.28515625" style="1" customWidth="1"/>
    <col min="6658" max="6658" width="4.28515625" style="1" customWidth="1"/>
    <col min="6659" max="6659" width="68.42578125" style="1" customWidth="1"/>
    <col min="6660" max="6661" width="13.140625" style="1" customWidth="1"/>
    <col min="6662" max="6662" width="8.85546875" style="1" customWidth="1"/>
    <col min="6663" max="6663" width="6.7109375" style="1" customWidth="1"/>
    <col min="6664" max="6664" width="0" style="1" hidden="1" customWidth="1"/>
    <col min="6665" max="6665" width="17.85546875" style="1" customWidth="1"/>
    <col min="6666" max="6666" width="8.7109375" style="1"/>
    <col min="6667" max="6669" width="9.7109375" style="1" customWidth="1"/>
    <col min="6670" max="6912" width="8.7109375" style="1"/>
    <col min="6913" max="6913" width="3.28515625" style="1" customWidth="1"/>
    <col min="6914" max="6914" width="4.28515625" style="1" customWidth="1"/>
    <col min="6915" max="6915" width="68.42578125" style="1" customWidth="1"/>
    <col min="6916" max="6917" width="13.140625" style="1" customWidth="1"/>
    <col min="6918" max="6918" width="8.85546875" style="1" customWidth="1"/>
    <col min="6919" max="6919" width="6.7109375" style="1" customWidth="1"/>
    <col min="6920" max="6920" width="0" style="1" hidden="1" customWidth="1"/>
    <col min="6921" max="6921" width="17.85546875" style="1" customWidth="1"/>
    <col min="6922" max="6922" width="8.7109375" style="1"/>
    <col min="6923" max="6925" width="9.7109375" style="1" customWidth="1"/>
    <col min="6926" max="7168" width="8.7109375" style="1"/>
    <col min="7169" max="7169" width="3.28515625" style="1" customWidth="1"/>
    <col min="7170" max="7170" width="4.28515625" style="1" customWidth="1"/>
    <col min="7171" max="7171" width="68.42578125" style="1" customWidth="1"/>
    <col min="7172" max="7173" width="13.140625" style="1" customWidth="1"/>
    <col min="7174" max="7174" width="8.85546875" style="1" customWidth="1"/>
    <col min="7175" max="7175" width="6.7109375" style="1" customWidth="1"/>
    <col min="7176" max="7176" width="0" style="1" hidden="1" customWidth="1"/>
    <col min="7177" max="7177" width="17.85546875" style="1" customWidth="1"/>
    <col min="7178" max="7178" width="8.7109375" style="1"/>
    <col min="7179" max="7181" width="9.7109375" style="1" customWidth="1"/>
    <col min="7182" max="7424" width="8.7109375" style="1"/>
    <col min="7425" max="7425" width="3.28515625" style="1" customWidth="1"/>
    <col min="7426" max="7426" width="4.28515625" style="1" customWidth="1"/>
    <col min="7427" max="7427" width="68.42578125" style="1" customWidth="1"/>
    <col min="7428" max="7429" width="13.140625" style="1" customWidth="1"/>
    <col min="7430" max="7430" width="8.85546875" style="1" customWidth="1"/>
    <col min="7431" max="7431" width="6.7109375" style="1" customWidth="1"/>
    <col min="7432" max="7432" width="0" style="1" hidden="1" customWidth="1"/>
    <col min="7433" max="7433" width="17.85546875" style="1" customWidth="1"/>
    <col min="7434" max="7434" width="8.7109375" style="1"/>
    <col min="7435" max="7437" width="9.7109375" style="1" customWidth="1"/>
    <col min="7438" max="7680" width="8.7109375" style="1"/>
    <col min="7681" max="7681" width="3.28515625" style="1" customWidth="1"/>
    <col min="7682" max="7682" width="4.28515625" style="1" customWidth="1"/>
    <col min="7683" max="7683" width="68.42578125" style="1" customWidth="1"/>
    <col min="7684" max="7685" width="13.140625" style="1" customWidth="1"/>
    <col min="7686" max="7686" width="8.85546875" style="1" customWidth="1"/>
    <col min="7687" max="7687" width="6.7109375" style="1" customWidth="1"/>
    <col min="7688" max="7688" width="0" style="1" hidden="1" customWidth="1"/>
    <col min="7689" max="7689" width="17.85546875" style="1" customWidth="1"/>
    <col min="7690" max="7690" width="8.7109375" style="1"/>
    <col min="7691" max="7693" width="9.7109375" style="1" customWidth="1"/>
    <col min="7694" max="7936" width="8.7109375" style="1"/>
    <col min="7937" max="7937" width="3.28515625" style="1" customWidth="1"/>
    <col min="7938" max="7938" width="4.28515625" style="1" customWidth="1"/>
    <col min="7939" max="7939" width="68.42578125" style="1" customWidth="1"/>
    <col min="7940" max="7941" width="13.140625" style="1" customWidth="1"/>
    <col min="7942" max="7942" width="8.85546875" style="1" customWidth="1"/>
    <col min="7943" max="7943" width="6.7109375" style="1" customWidth="1"/>
    <col min="7944" max="7944" width="0" style="1" hidden="1" customWidth="1"/>
    <col min="7945" max="7945" width="17.85546875" style="1" customWidth="1"/>
    <col min="7946" max="7946" width="8.7109375" style="1"/>
    <col min="7947" max="7949" width="9.7109375" style="1" customWidth="1"/>
    <col min="7950" max="8192" width="8.7109375" style="1"/>
    <col min="8193" max="8193" width="3.28515625" style="1" customWidth="1"/>
    <col min="8194" max="8194" width="4.28515625" style="1" customWidth="1"/>
    <col min="8195" max="8195" width="68.42578125" style="1" customWidth="1"/>
    <col min="8196" max="8197" width="13.140625" style="1" customWidth="1"/>
    <col min="8198" max="8198" width="8.85546875" style="1" customWidth="1"/>
    <col min="8199" max="8199" width="6.7109375" style="1" customWidth="1"/>
    <col min="8200" max="8200" width="0" style="1" hidden="1" customWidth="1"/>
    <col min="8201" max="8201" width="17.85546875" style="1" customWidth="1"/>
    <col min="8202" max="8202" width="8.7109375" style="1"/>
    <col min="8203" max="8205" width="9.7109375" style="1" customWidth="1"/>
    <col min="8206" max="8448" width="8.7109375" style="1"/>
    <col min="8449" max="8449" width="3.28515625" style="1" customWidth="1"/>
    <col min="8450" max="8450" width="4.28515625" style="1" customWidth="1"/>
    <col min="8451" max="8451" width="68.42578125" style="1" customWidth="1"/>
    <col min="8452" max="8453" width="13.140625" style="1" customWidth="1"/>
    <col min="8454" max="8454" width="8.85546875" style="1" customWidth="1"/>
    <col min="8455" max="8455" width="6.7109375" style="1" customWidth="1"/>
    <col min="8456" max="8456" width="0" style="1" hidden="1" customWidth="1"/>
    <col min="8457" max="8457" width="17.85546875" style="1" customWidth="1"/>
    <col min="8458" max="8458" width="8.7109375" style="1"/>
    <col min="8459" max="8461" width="9.7109375" style="1" customWidth="1"/>
    <col min="8462" max="8704" width="8.7109375" style="1"/>
    <col min="8705" max="8705" width="3.28515625" style="1" customWidth="1"/>
    <col min="8706" max="8706" width="4.28515625" style="1" customWidth="1"/>
    <col min="8707" max="8707" width="68.42578125" style="1" customWidth="1"/>
    <col min="8708" max="8709" width="13.140625" style="1" customWidth="1"/>
    <col min="8710" max="8710" width="8.85546875" style="1" customWidth="1"/>
    <col min="8711" max="8711" width="6.7109375" style="1" customWidth="1"/>
    <col min="8712" max="8712" width="0" style="1" hidden="1" customWidth="1"/>
    <col min="8713" max="8713" width="17.85546875" style="1" customWidth="1"/>
    <col min="8714" max="8714" width="8.7109375" style="1"/>
    <col min="8715" max="8717" width="9.7109375" style="1" customWidth="1"/>
    <col min="8718" max="8960" width="8.7109375" style="1"/>
    <col min="8961" max="8961" width="3.28515625" style="1" customWidth="1"/>
    <col min="8962" max="8962" width="4.28515625" style="1" customWidth="1"/>
    <col min="8963" max="8963" width="68.42578125" style="1" customWidth="1"/>
    <col min="8964" max="8965" width="13.140625" style="1" customWidth="1"/>
    <col min="8966" max="8966" width="8.85546875" style="1" customWidth="1"/>
    <col min="8967" max="8967" width="6.7109375" style="1" customWidth="1"/>
    <col min="8968" max="8968" width="0" style="1" hidden="1" customWidth="1"/>
    <col min="8969" max="8969" width="17.85546875" style="1" customWidth="1"/>
    <col min="8970" max="8970" width="8.7109375" style="1"/>
    <col min="8971" max="8973" width="9.7109375" style="1" customWidth="1"/>
    <col min="8974" max="9216" width="8.7109375" style="1"/>
    <col min="9217" max="9217" width="3.28515625" style="1" customWidth="1"/>
    <col min="9218" max="9218" width="4.28515625" style="1" customWidth="1"/>
    <col min="9219" max="9219" width="68.42578125" style="1" customWidth="1"/>
    <col min="9220" max="9221" width="13.140625" style="1" customWidth="1"/>
    <col min="9222" max="9222" width="8.85546875" style="1" customWidth="1"/>
    <col min="9223" max="9223" width="6.7109375" style="1" customWidth="1"/>
    <col min="9224" max="9224" width="0" style="1" hidden="1" customWidth="1"/>
    <col min="9225" max="9225" width="17.85546875" style="1" customWidth="1"/>
    <col min="9226" max="9226" width="8.7109375" style="1"/>
    <col min="9227" max="9229" width="9.7109375" style="1" customWidth="1"/>
    <col min="9230" max="9472" width="8.7109375" style="1"/>
    <col min="9473" max="9473" width="3.28515625" style="1" customWidth="1"/>
    <col min="9474" max="9474" width="4.28515625" style="1" customWidth="1"/>
    <col min="9475" max="9475" width="68.42578125" style="1" customWidth="1"/>
    <col min="9476" max="9477" width="13.140625" style="1" customWidth="1"/>
    <col min="9478" max="9478" width="8.85546875" style="1" customWidth="1"/>
    <col min="9479" max="9479" width="6.7109375" style="1" customWidth="1"/>
    <col min="9480" max="9480" width="0" style="1" hidden="1" customWidth="1"/>
    <col min="9481" max="9481" width="17.85546875" style="1" customWidth="1"/>
    <col min="9482" max="9482" width="8.7109375" style="1"/>
    <col min="9483" max="9485" width="9.7109375" style="1" customWidth="1"/>
    <col min="9486" max="9728" width="8.7109375" style="1"/>
    <col min="9729" max="9729" width="3.28515625" style="1" customWidth="1"/>
    <col min="9730" max="9730" width="4.28515625" style="1" customWidth="1"/>
    <col min="9731" max="9731" width="68.42578125" style="1" customWidth="1"/>
    <col min="9732" max="9733" width="13.140625" style="1" customWidth="1"/>
    <col min="9734" max="9734" width="8.85546875" style="1" customWidth="1"/>
    <col min="9735" max="9735" width="6.7109375" style="1" customWidth="1"/>
    <col min="9736" max="9736" width="0" style="1" hidden="1" customWidth="1"/>
    <col min="9737" max="9737" width="17.85546875" style="1" customWidth="1"/>
    <col min="9738" max="9738" width="8.7109375" style="1"/>
    <col min="9739" max="9741" width="9.7109375" style="1" customWidth="1"/>
    <col min="9742" max="9984" width="8.7109375" style="1"/>
    <col min="9985" max="9985" width="3.28515625" style="1" customWidth="1"/>
    <col min="9986" max="9986" width="4.28515625" style="1" customWidth="1"/>
    <col min="9987" max="9987" width="68.42578125" style="1" customWidth="1"/>
    <col min="9988" max="9989" width="13.140625" style="1" customWidth="1"/>
    <col min="9990" max="9990" width="8.85546875" style="1" customWidth="1"/>
    <col min="9991" max="9991" width="6.7109375" style="1" customWidth="1"/>
    <col min="9992" max="9992" width="0" style="1" hidden="1" customWidth="1"/>
    <col min="9993" max="9993" width="17.85546875" style="1" customWidth="1"/>
    <col min="9994" max="9994" width="8.7109375" style="1"/>
    <col min="9995" max="9997" width="9.7109375" style="1" customWidth="1"/>
    <col min="9998" max="10240" width="8.7109375" style="1"/>
    <col min="10241" max="10241" width="3.28515625" style="1" customWidth="1"/>
    <col min="10242" max="10242" width="4.28515625" style="1" customWidth="1"/>
    <col min="10243" max="10243" width="68.42578125" style="1" customWidth="1"/>
    <col min="10244" max="10245" width="13.140625" style="1" customWidth="1"/>
    <col min="10246" max="10246" width="8.85546875" style="1" customWidth="1"/>
    <col min="10247" max="10247" width="6.7109375" style="1" customWidth="1"/>
    <col min="10248" max="10248" width="0" style="1" hidden="1" customWidth="1"/>
    <col min="10249" max="10249" width="17.85546875" style="1" customWidth="1"/>
    <col min="10250" max="10250" width="8.7109375" style="1"/>
    <col min="10251" max="10253" width="9.7109375" style="1" customWidth="1"/>
    <col min="10254" max="10496" width="8.7109375" style="1"/>
    <col min="10497" max="10497" width="3.28515625" style="1" customWidth="1"/>
    <col min="10498" max="10498" width="4.28515625" style="1" customWidth="1"/>
    <col min="10499" max="10499" width="68.42578125" style="1" customWidth="1"/>
    <col min="10500" max="10501" width="13.140625" style="1" customWidth="1"/>
    <col min="10502" max="10502" width="8.85546875" style="1" customWidth="1"/>
    <col min="10503" max="10503" width="6.7109375" style="1" customWidth="1"/>
    <col min="10504" max="10504" width="0" style="1" hidden="1" customWidth="1"/>
    <col min="10505" max="10505" width="17.85546875" style="1" customWidth="1"/>
    <col min="10506" max="10506" width="8.7109375" style="1"/>
    <col min="10507" max="10509" width="9.7109375" style="1" customWidth="1"/>
    <col min="10510" max="10752" width="8.7109375" style="1"/>
    <col min="10753" max="10753" width="3.28515625" style="1" customWidth="1"/>
    <col min="10754" max="10754" width="4.28515625" style="1" customWidth="1"/>
    <col min="10755" max="10755" width="68.42578125" style="1" customWidth="1"/>
    <col min="10756" max="10757" width="13.140625" style="1" customWidth="1"/>
    <col min="10758" max="10758" width="8.85546875" style="1" customWidth="1"/>
    <col min="10759" max="10759" width="6.7109375" style="1" customWidth="1"/>
    <col min="10760" max="10760" width="0" style="1" hidden="1" customWidth="1"/>
    <col min="10761" max="10761" width="17.85546875" style="1" customWidth="1"/>
    <col min="10762" max="10762" width="8.7109375" style="1"/>
    <col min="10763" max="10765" width="9.7109375" style="1" customWidth="1"/>
    <col min="10766" max="11008" width="8.7109375" style="1"/>
    <col min="11009" max="11009" width="3.28515625" style="1" customWidth="1"/>
    <col min="11010" max="11010" width="4.28515625" style="1" customWidth="1"/>
    <col min="11011" max="11011" width="68.42578125" style="1" customWidth="1"/>
    <col min="11012" max="11013" width="13.140625" style="1" customWidth="1"/>
    <col min="11014" max="11014" width="8.85546875" style="1" customWidth="1"/>
    <col min="11015" max="11015" width="6.7109375" style="1" customWidth="1"/>
    <col min="11016" max="11016" width="0" style="1" hidden="1" customWidth="1"/>
    <col min="11017" max="11017" width="17.85546875" style="1" customWidth="1"/>
    <col min="11018" max="11018" width="8.7109375" style="1"/>
    <col min="11019" max="11021" width="9.7109375" style="1" customWidth="1"/>
    <col min="11022" max="11264" width="8.7109375" style="1"/>
    <col min="11265" max="11265" width="3.28515625" style="1" customWidth="1"/>
    <col min="11266" max="11266" width="4.28515625" style="1" customWidth="1"/>
    <col min="11267" max="11267" width="68.42578125" style="1" customWidth="1"/>
    <col min="11268" max="11269" width="13.140625" style="1" customWidth="1"/>
    <col min="11270" max="11270" width="8.85546875" style="1" customWidth="1"/>
    <col min="11271" max="11271" width="6.7109375" style="1" customWidth="1"/>
    <col min="11272" max="11272" width="0" style="1" hidden="1" customWidth="1"/>
    <col min="11273" max="11273" width="17.85546875" style="1" customWidth="1"/>
    <col min="11274" max="11274" width="8.7109375" style="1"/>
    <col min="11275" max="11277" width="9.7109375" style="1" customWidth="1"/>
    <col min="11278" max="11520" width="8.7109375" style="1"/>
    <col min="11521" max="11521" width="3.28515625" style="1" customWidth="1"/>
    <col min="11522" max="11522" width="4.28515625" style="1" customWidth="1"/>
    <col min="11523" max="11523" width="68.42578125" style="1" customWidth="1"/>
    <col min="11524" max="11525" width="13.140625" style="1" customWidth="1"/>
    <col min="11526" max="11526" width="8.85546875" style="1" customWidth="1"/>
    <col min="11527" max="11527" width="6.7109375" style="1" customWidth="1"/>
    <col min="11528" max="11528" width="0" style="1" hidden="1" customWidth="1"/>
    <col min="11529" max="11529" width="17.85546875" style="1" customWidth="1"/>
    <col min="11530" max="11530" width="8.7109375" style="1"/>
    <col min="11531" max="11533" width="9.7109375" style="1" customWidth="1"/>
    <col min="11534" max="11776" width="8.7109375" style="1"/>
    <col min="11777" max="11777" width="3.28515625" style="1" customWidth="1"/>
    <col min="11778" max="11778" width="4.28515625" style="1" customWidth="1"/>
    <col min="11779" max="11779" width="68.42578125" style="1" customWidth="1"/>
    <col min="11780" max="11781" width="13.140625" style="1" customWidth="1"/>
    <col min="11782" max="11782" width="8.85546875" style="1" customWidth="1"/>
    <col min="11783" max="11783" width="6.7109375" style="1" customWidth="1"/>
    <col min="11784" max="11784" width="0" style="1" hidden="1" customWidth="1"/>
    <col min="11785" max="11785" width="17.85546875" style="1" customWidth="1"/>
    <col min="11786" max="11786" width="8.7109375" style="1"/>
    <col min="11787" max="11789" width="9.7109375" style="1" customWidth="1"/>
    <col min="11790" max="12032" width="8.7109375" style="1"/>
    <col min="12033" max="12033" width="3.28515625" style="1" customWidth="1"/>
    <col min="12034" max="12034" width="4.28515625" style="1" customWidth="1"/>
    <col min="12035" max="12035" width="68.42578125" style="1" customWidth="1"/>
    <col min="12036" max="12037" width="13.140625" style="1" customWidth="1"/>
    <col min="12038" max="12038" width="8.85546875" style="1" customWidth="1"/>
    <col min="12039" max="12039" width="6.7109375" style="1" customWidth="1"/>
    <col min="12040" max="12040" width="0" style="1" hidden="1" customWidth="1"/>
    <col min="12041" max="12041" width="17.85546875" style="1" customWidth="1"/>
    <col min="12042" max="12042" width="8.7109375" style="1"/>
    <col min="12043" max="12045" width="9.7109375" style="1" customWidth="1"/>
    <col min="12046" max="12288" width="8.7109375" style="1"/>
    <col min="12289" max="12289" width="3.28515625" style="1" customWidth="1"/>
    <col min="12290" max="12290" width="4.28515625" style="1" customWidth="1"/>
    <col min="12291" max="12291" width="68.42578125" style="1" customWidth="1"/>
    <col min="12292" max="12293" width="13.140625" style="1" customWidth="1"/>
    <col min="12294" max="12294" width="8.85546875" style="1" customWidth="1"/>
    <col min="12295" max="12295" width="6.7109375" style="1" customWidth="1"/>
    <col min="12296" max="12296" width="0" style="1" hidden="1" customWidth="1"/>
    <col min="12297" max="12297" width="17.85546875" style="1" customWidth="1"/>
    <col min="12298" max="12298" width="8.7109375" style="1"/>
    <col min="12299" max="12301" width="9.7109375" style="1" customWidth="1"/>
    <col min="12302" max="12544" width="8.7109375" style="1"/>
    <col min="12545" max="12545" width="3.28515625" style="1" customWidth="1"/>
    <col min="12546" max="12546" width="4.28515625" style="1" customWidth="1"/>
    <col min="12547" max="12547" width="68.42578125" style="1" customWidth="1"/>
    <col min="12548" max="12549" width="13.140625" style="1" customWidth="1"/>
    <col min="12550" max="12550" width="8.85546875" style="1" customWidth="1"/>
    <col min="12551" max="12551" width="6.7109375" style="1" customWidth="1"/>
    <col min="12552" max="12552" width="0" style="1" hidden="1" customWidth="1"/>
    <col min="12553" max="12553" width="17.85546875" style="1" customWidth="1"/>
    <col min="12554" max="12554" width="8.7109375" style="1"/>
    <col min="12555" max="12557" width="9.7109375" style="1" customWidth="1"/>
    <col min="12558" max="12800" width="8.7109375" style="1"/>
    <col min="12801" max="12801" width="3.28515625" style="1" customWidth="1"/>
    <col min="12802" max="12802" width="4.28515625" style="1" customWidth="1"/>
    <col min="12803" max="12803" width="68.42578125" style="1" customWidth="1"/>
    <col min="12804" max="12805" width="13.140625" style="1" customWidth="1"/>
    <col min="12806" max="12806" width="8.85546875" style="1" customWidth="1"/>
    <col min="12807" max="12807" width="6.7109375" style="1" customWidth="1"/>
    <col min="12808" max="12808" width="0" style="1" hidden="1" customWidth="1"/>
    <col min="12809" max="12809" width="17.85546875" style="1" customWidth="1"/>
    <col min="12810" max="12810" width="8.7109375" style="1"/>
    <col min="12811" max="12813" width="9.7109375" style="1" customWidth="1"/>
    <col min="12814" max="13056" width="8.7109375" style="1"/>
    <col min="13057" max="13057" width="3.28515625" style="1" customWidth="1"/>
    <col min="13058" max="13058" width="4.28515625" style="1" customWidth="1"/>
    <col min="13059" max="13059" width="68.42578125" style="1" customWidth="1"/>
    <col min="13060" max="13061" width="13.140625" style="1" customWidth="1"/>
    <col min="13062" max="13062" width="8.85546875" style="1" customWidth="1"/>
    <col min="13063" max="13063" width="6.7109375" style="1" customWidth="1"/>
    <col min="13064" max="13064" width="0" style="1" hidden="1" customWidth="1"/>
    <col min="13065" max="13065" width="17.85546875" style="1" customWidth="1"/>
    <col min="13066" max="13066" width="8.7109375" style="1"/>
    <col min="13067" max="13069" width="9.7109375" style="1" customWidth="1"/>
    <col min="13070" max="13312" width="8.7109375" style="1"/>
    <col min="13313" max="13313" width="3.28515625" style="1" customWidth="1"/>
    <col min="13314" max="13314" width="4.28515625" style="1" customWidth="1"/>
    <col min="13315" max="13315" width="68.42578125" style="1" customWidth="1"/>
    <col min="13316" max="13317" width="13.140625" style="1" customWidth="1"/>
    <col min="13318" max="13318" width="8.85546875" style="1" customWidth="1"/>
    <col min="13319" max="13319" width="6.7109375" style="1" customWidth="1"/>
    <col min="13320" max="13320" width="0" style="1" hidden="1" customWidth="1"/>
    <col min="13321" max="13321" width="17.85546875" style="1" customWidth="1"/>
    <col min="13322" max="13322" width="8.7109375" style="1"/>
    <col min="13323" max="13325" width="9.7109375" style="1" customWidth="1"/>
    <col min="13326" max="13568" width="8.7109375" style="1"/>
    <col min="13569" max="13569" width="3.28515625" style="1" customWidth="1"/>
    <col min="13570" max="13570" width="4.28515625" style="1" customWidth="1"/>
    <col min="13571" max="13571" width="68.42578125" style="1" customWidth="1"/>
    <col min="13572" max="13573" width="13.140625" style="1" customWidth="1"/>
    <col min="13574" max="13574" width="8.85546875" style="1" customWidth="1"/>
    <col min="13575" max="13575" width="6.7109375" style="1" customWidth="1"/>
    <col min="13576" max="13576" width="0" style="1" hidden="1" customWidth="1"/>
    <col min="13577" max="13577" width="17.85546875" style="1" customWidth="1"/>
    <col min="13578" max="13578" width="8.7109375" style="1"/>
    <col min="13579" max="13581" width="9.7109375" style="1" customWidth="1"/>
    <col min="13582" max="13824" width="8.7109375" style="1"/>
    <col min="13825" max="13825" width="3.28515625" style="1" customWidth="1"/>
    <col min="13826" max="13826" width="4.28515625" style="1" customWidth="1"/>
    <col min="13827" max="13827" width="68.42578125" style="1" customWidth="1"/>
    <col min="13828" max="13829" width="13.140625" style="1" customWidth="1"/>
    <col min="13830" max="13830" width="8.85546875" style="1" customWidth="1"/>
    <col min="13831" max="13831" width="6.7109375" style="1" customWidth="1"/>
    <col min="13832" max="13832" width="0" style="1" hidden="1" customWidth="1"/>
    <col min="13833" max="13833" width="17.85546875" style="1" customWidth="1"/>
    <col min="13834" max="13834" width="8.7109375" style="1"/>
    <col min="13835" max="13837" width="9.7109375" style="1" customWidth="1"/>
    <col min="13838" max="14080" width="8.7109375" style="1"/>
    <col min="14081" max="14081" width="3.28515625" style="1" customWidth="1"/>
    <col min="14082" max="14082" width="4.28515625" style="1" customWidth="1"/>
    <col min="14083" max="14083" width="68.42578125" style="1" customWidth="1"/>
    <col min="14084" max="14085" width="13.140625" style="1" customWidth="1"/>
    <col min="14086" max="14086" width="8.85546875" style="1" customWidth="1"/>
    <col min="14087" max="14087" width="6.7109375" style="1" customWidth="1"/>
    <col min="14088" max="14088" width="0" style="1" hidden="1" customWidth="1"/>
    <col min="14089" max="14089" width="17.85546875" style="1" customWidth="1"/>
    <col min="14090" max="14090" width="8.7109375" style="1"/>
    <col min="14091" max="14093" width="9.7109375" style="1" customWidth="1"/>
    <col min="14094" max="14336" width="8.7109375" style="1"/>
    <col min="14337" max="14337" width="3.28515625" style="1" customWidth="1"/>
    <col min="14338" max="14338" width="4.28515625" style="1" customWidth="1"/>
    <col min="14339" max="14339" width="68.42578125" style="1" customWidth="1"/>
    <col min="14340" max="14341" width="13.140625" style="1" customWidth="1"/>
    <col min="14342" max="14342" width="8.85546875" style="1" customWidth="1"/>
    <col min="14343" max="14343" width="6.7109375" style="1" customWidth="1"/>
    <col min="14344" max="14344" width="0" style="1" hidden="1" customWidth="1"/>
    <col min="14345" max="14345" width="17.85546875" style="1" customWidth="1"/>
    <col min="14346" max="14346" width="8.7109375" style="1"/>
    <col min="14347" max="14349" width="9.7109375" style="1" customWidth="1"/>
    <col min="14350" max="14592" width="8.7109375" style="1"/>
    <col min="14593" max="14593" width="3.28515625" style="1" customWidth="1"/>
    <col min="14594" max="14594" width="4.28515625" style="1" customWidth="1"/>
    <col min="14595" max="14595" width="68.42578125" style="1" customWidth="1"/>
    <col min="14596" max="14597" width="13.140625" style="1" customWidth="1"/>
    <col min="14598" max="14598" width="8.85546875" style="1" customWidth="1"/>
    <col min="14599" max="14599" width="6.7109375" style="1" customWidth="1"/>
    <col min="14600" max="14600" width="0" style="1" hidden="1" customWidth="1"/>
    <col min="14601" max="14601" width="17.85546875" style="1" customWidth="1"/>
    <col min="14602" max="14602" width="8.7109375" style="1"/>
    <col min="14603" max="14605" width="9.7109375" style="1" customWidth="1"/>
    <col min="14606" max="14848" width="8.7109375" style="1"/>
    <col min="14849" max="14849" width="3.28515625" style="1" customWidth="1"/>
    <col min="14850" max="14850" width="4.28515625" style="1" customWidth="1"/>
    <col min="14851" max="14851" width="68.42578125" style="1" customWidth="1"/>
    <col min="14852" max="14853" width="13.140625" style="1" customWidth="1"/>
    <col min="14854" max="14854" width="8.85546875" style="1" customWidth="1"/>
    <col min="14855" max="14855" width="6.7109375" style="1" customWidth="1"/>
    <col min="14856" max="14856" width="0" style="1" hidden="1" customWidth="1"/>
    <col min="14857" max="14857" width="17.85546875" style="1" customWidth="1"/>
    <col min="14858" max="14858" width="8.7109375" style="1"/>
    <col min="14859" max="14861" width="9.7109375" style="1" customWidth="1"/>
    <col min="14862" max="15104" width="8.7109375" style="1"/>
    <col min="15105" max="15105" width="3.28515625" style="1" customWidth="1"/>
    <col min="15106" max="15106" width="4.28515625" style="1" customWidth="1"/>
    <col min="15107" max="15107" width="68.42578125" style="1" customWidth="1"/>
    <col min="15108" max="15109" width="13.140625" style="1" customWidth="1"/>
    <col min="15110" max="15110" width="8.85546875" style="1" customWidth="1"/>
    <col min="15111" max="15111" width="6.7109375" style="1" customWidth="1"/>
    <col min="15112" max="15112" width="0" style="1" hidden="1" customWidth="1"/>
    <col min="15113" max="15113" width="17.85546875" style="1" customWidth="1"/>
    <col min="15114" max="15114" width="8.7109375" style="1"/>
    <col min="15115" max="15117" width="9.7109375" style="1" customWidth="1"/>
    <col min="15118" max="15360" width="8.7109375" style="1"/>
    <col min="15361" max="15361" width="3.28515625" style="1" customWidth="1"/>
    <col min="15362" max="15362" width="4.28515625" style="1" customWidth="1"/>
    <col min="15363" max="15363" width="68.42578125" style="1" customWidth="1"/>
    <col min="15364" max="15365" width="13.140625" style="1" customWidth="1"/>
    <col min="15366" max="15366" width="8.85546875" style="1" customWidth="1"/>
    <col min="15367" max="15367" width="6.7109375" style="1" customWidth="1"/>
    <col min="15368" max="15368" width="0" style="1" hidden="1" customWidth="1"/>
    <col min="15369" max="15369" width="17.85546875" style="1" customWidth="1"/>
    <col min="15370" max="15370" width="8.7109375" style="1"/>
    <col min="15371" max="15373" width="9.7109375" style="1" customWidth="1"/>
    <col min="15374" max="15616" width="8.7109375" style="1"/>
    <col min="15617" max="15617" width="3.28515625" style="1" customWidth="1"/>
    <col min="15618" max="15618" width="4.28515625" style="1" customWidth="1"/>
    <col min="15619" max="15619" width="68.42578125" style="1" customWidth="1"/>
    <col min="15620" max="15621" width="13.140625" style="1" customWidth="1"/>
    <col min="15622" max="15622" width="8.85546875" style="1" customWidth="1"/>
    <col min="15623" max="15623" width="6.7109375" style="1" customWidth="1"/>
    <col min="15624" max="15624" width="0" style="1" hidden="1" customWidth="1"/>
    <col min="15625" max="15625" width="17.85546875" style="1" customWidth="1"/>
    <col min="15626" max="15626" width="8.7109375" style="1"/>
    <col min="15627" max="15629" width="9.7109375" style="1" customWidth="1"/>
    <col min="15630" max="15872" width="8.7109375" style="1"/>
    <col min="15873" max="15873" width="3.28515625" style="1" customWidth="1"/>
    <col min="15874" max="15874" width="4.28515625" style="1" customWidth="1"/>
    <col min="15875" max="15875" width="68.42578125" style="1" customWidth="1"/>
    <col min="15876" max="15877" width="13.140625" style="1" customWidth="1"/>
    <col min="15878" max="15878" width="8.85546875" style="1" customWidth="1"/>
    <col min="15879" max="15879" width="6.7109375" style="1" customWidth="1"/>
    <col min="15880" max="15880" width="0" style="1" hidden="1" customWidth="1"/>
    <col min="15881" max="15881" width="17.85546875" style="1" customWidth="1"/>
    <col min="15882" max="15882" width="8.7109375" style="1"/>
    <col min="15883" max="15885" width="9.7109375" style="1" customWidth="1"/>
    <col min="15886" max="16128" width="8.7109375" style="1"/>
    <col min="16129" max="16129" width="3.28515625" style="1" customWidth="1"/>
    <col min="16130" max="16130" width="4.28515625" style="1" customWidth="1"/>
    <col min="16131" max="16131" width="68.42578125" style="1" customWidth="1"/>
    <col min="16132" max="16133" width="13.140625" style="1" customWidth="1"/>
    <col min="16134" max="16134" width="8.85546875" style="1" customWidth="1"/>
    <col min="16135" max="16135" width="6.7109375" style="1" customWidth="1"/>
    <col min="16136" max="16136" width="0" style="1" hidden="1" customWidth="1"/>
    <col min="16137" max="16137" width="17.85546875" style="1" customWidth="1"/>
    <col min="16138" max="16138" width="8.7109375" style="1"/>
    <col min="16139" max="16141" width="9.7109375" style="1" customWidth="1"/>
    <col min="16142" max="16384" width="8.7109375" style="1"/>
  </cols>
  <sheetData>
    <row r="1" spans="2:13" ht="13.5" hidden="1" thickBot="1"/>
    <row r="2" spans="2:13" ht="13.5" customHeight="1" thickTop="1">
      <c r="B2" s="39" t="s">
        <v>0</v>
      </c>
      <c r="C2" s="40"/>
      <c r="D2" s="40"/>
      <c r="E2" s="40"/>
      <c r="F2" s="40"/>
      <c r="G2" s="40"/>
      <c r="H2" s="40"/>
      <c r="I2" s="41"/>
    </row>
    <row r="3" spans="2:13" ht="13.5" thickBot="1">
      <c r="B3" s="42"/>
      <c r="C3" s="43"/>
      <c r="D3" s="43"/>
      <c r="E3" s="43"/>
      <c r="F3" s="43"/>
      <c r="G3" s="43"/>
      <c r="H3" s="43"/>
      <c r="I3" s="44"/>
    </row>
    <row r="4" spans="2:13" ht="14.25" thickTop="1" thickBot="1">
      <c r="B4" s="45" t="s">
        <v>23</v>
      </c>
      <c r="C4" s="46"/>
      <c r="D4" s="4"/>
      <c r="G4" s="5" t="s">
        <v>1</v>
      </c>
      <c r="I4" s="6"/>
    </row>
    <row r="5" spans="2:13" s="10" customFormat="1" ht="23.25" thickTop="1">
      <c r="B5" s="7" t="s">
        <v>2</v>
      </c>
      <c r="C5" s="8" t="s">
        <v>3</v>
      </c>
      <c r="D5" s="9" t="s">
        <v>36</v>
      </c>
      <c r="E5" s="9" t="s">
        <v>35</v>
      </c>
      <c r="F5" s="9" t="s">
        <v>4</v>
      </c>
      <c r="G5" s="9" t="s">
        <v>5</v>
      </c>
      <c r="H5" s="47" t="s">
        <v>6</v>
      </c>
      <c r="I5" s="47"/>
      <c r="M5" s="11"/>
    </row>
    <row r="6" spans="2:13" ht="17.25" customHeight="1">
      <c r="B6" s="12"/>
      <c r="C6" s="13" t="s">
        <v>17</v>
      </c>
      <c r="D6" s="13"/>
      <c r="E6" s="14"/>
      <c r="F6" s="15"/>
      <c r="G6" s="29"/>
      <c r="H6" s="48"/>
      <c r="I6" s="48"/>
      <c r="M6" s="17"/>
    </row>
    <row r="7" spans="2:13" ht="17.25" customHeight="1">
      <c r="B7" s="12"/>
      <c r="C7" s="25" t="s">
        <v>9</v>
      </c>
      <c r="D7" s="26"/>
      <c r="E7" s="26"/>
      <c r="F7" s="27" t="s">
        <v>30</v>
      </c>
      <c r="G7" s="29">
        <v>1</v>
      </c>
      <c r="H7" s="30"/>
      <c r="I7" s="30">
        <f t="shared" ref="I7:I67" si="0">(D7+E7)*G7</f>
        <v>0</v>
      </c>
      <c r="M7" s="17"/>
    </row>
    <row r="8" spans="2:13" ht="17.25" customHeight="1">
      <c r="B8" s="12"/>
      <c r="C8" s="25" t="s">
        <v>10</v>
      </c>
      <c r="D8" s="26"/>
      <c r="E8" s="26"/>
      <c r="F8" s="28" t="s">
        <v>7</v>
      </c>
      <c r="G8" s="29">
        <v>3</v>
      </c>
      <c r="H8" s="30"/>
      <c r="I8" s="30">
        <f t="shared" si="0"/>
        <v>0</v>
      </c>
      <c r="M8" s="17"/>
    </row>
    <row r="9" spans="2:13" ht="17.25" customHeight="1">
      <c r="B9" s="12"/>
      <c r="C9" s="25" t="s">
        <v>28</v>
      </c>
      <c r="D9" s="26"/>
      <c r="E9" s="26"/>
      <c r="F9" s="27" t="s">
        <v>7</v>
      </c>
      <c r="G9" s="29">
        <v>3</v>
      </c>
      <c r="H9" s="30"/>
      <c r="I9" s="30">
        <f t="shared" si="0"/>
        <v>0</v>
      </c>
      <c r="M9" s="17"/>
    </row>
    <row r="10" spans="2:13" ht="17.25" customHeight="1">
      <c r="B10" s="12"/>
      <c r="C10" s="25" t="s">
        <v>29</v>
      </c>
      <c r="D10" s="26"/>
      <c r="E10" s="26"/>
      <c r="F10" s="27" t="s">
        <v>8</v>
      </c>
      <c r="G10" s="29">
        <v>15</v>
      </c>
      <c r="H10" s="30"/>
      <c r="I10" s="30">
        <f t="shared" si="0"/>
        <v>0</v>
      </c>
      <c r="M10" s="17"/>
    </row>
    <row r="11" spans="2:13" ht="17.25" customHeight="1">
      <c r="B11" s="12"/>
      <c r="C11" s="25" t="s">
        <v>37</v>
      </c>
      <c r="D11" s="26"/>
      <c r="E11" s="26"/>
      <c r="F11" s="28" t="s">
        <v>7</v>
      </c>
      <c r="G11" s="29">
        <v>75</v>
      </c>
      <c r="H11" s="30"/>
      <c r="I11" s="30">
        <f t="shared" si="0"/>
        <v>0</v>
      </c>
      <c r="M11" s="17"/>
    </row>
    <row r="12" spans="2:13" ht="17.25" customHeight="1">
      <c r="B12" s="12"/>
      <c r="C12" s="25" t="s">
        <v>12</v>
      </c>
      <c r="D12" s="26"/>
      <c r="E12" s="26"/>
      <c r="F12" s="28" t="s">
        <v>7</v>
      </c>
      <c r="G12" s="29">
        <v>75</v>
      </c>
      <c r="H12" s="30"/>
      <c r="I12" s="30">
        <f t="shared" si="0"/>
        <v>0</v>
      </c>
      <c r="M12" s="17"/>
    </row>
    <row r="13" spans="2:13" ht="17.25" customHeight="1">
      <c r="B13" s="12"/>
      <c r="C13" s="25" t="s">
        <v>18</v>
      </c>
      <c r="D13" s="26"/>
      <c r="E13" s="26"/>
      <c r="F13" s="27" t="s">
        <v>8</v>
      </c>
      <c r="G13" s="29">
        <v>2</v>
      </c>
      <c r="H13" s="30"/>
      <c r="I13" s="30">
        <f t="shared" si="0"/>
        <v>0</v>
      </c>
      <c r="M13" s="17"/>
    </row>
    <row r="14" spans="2:13" ht="17.25" customHeight="1">
      <c r="B14" s="12"/>
      <c r="C14" s="25" t="s">
        <v>39</v>
      </c>
      <c r="D14" s="26"/>
      <c r="E14" s="26"/>
      <c r="F14" s="28" t="s">
        <v>7</v>
      </c>
      <c r="G14" s="29">
        <v>106</v>
      </c>
      <c r="H14" s="30"/>
      <c r="I14" s="30">
        <f t="shared" si="0"/>
        <v>0</v>
      </c>
      <c r="M14" s="17"/>
    </row>
    <row r="15" spans="2:13" ht="17.25" customHeight="1">
      <c r="B15" s="12"/>
      <c r="C15" s="25" t="s">
        <v>38</v>
      </c>
      <c r="D15" s="26"/>
      <c r="E15" s="26"/>
      <c r="F15" s="27" t="s">
        <v>7</v>
      </c>
      <c r="G15" s="29">
        <f>(((5.1+2.25)*2)*5.7)-(8+3.3+G16)+((5.1*2.25)*2)</f>
        <v>64.44</v>
      </c>
      <c r="H15" s="31"/>
      <c r="I15" s="30">
        <f t="shared" si="0"/>
        <v>0</v>
      </c>
      <c r="M15" s="17"/>
    </row>
    <row r="16" spans="2:13" ht="17.25" customHeight="1">
      <c r="B16" s="12"/>
      <c r="C16" s="25" t="s">
        <v>40</v>
      </c>
      <c r="D16" s="26"/>
      <c r="E16" s="26"/>
      <c r="F16" s="28" t="s">
        <v>7</v>
      </c>
      <c r="G16" s="29">
        <v>31</v>
      </c>
      <c r="H16" s="31"/>
      <c r="I16" s="30">
        <f t="shared" si="0"/>
        <v>0</v>
      </c>
      <c r="M16" s="17"/>
    </row>
    <row r="17" spans="2:13" ht="17.25" customHeight="1">
      <c r="B17" s="12"/>
      <c r="C17" s="25" t="s">
        <v>33</v>
      </c>
      <c r="D17" s="26"/>
      <c r="E17" s="26"/>
      <c r="F17" s="28" t="s">
        <v>7</v>
      </c>
      <c r="G17" s="29">
        <v>10</v>
      </c>
      <c r="H17" s="30"/>
      <c r="I17" s="30">
        <f t="shared" si="0"/>
        <v>0</v>
      </c>
      <c r="M17" s="17"/>
    </row>
    <row r="18" spans="2:13" ht="17.25" customHeight="1">
      <c r="B18" s="12"/>
      <c r="C18" s="25"/>
      <c r="D18" s="26"/>
      <c r="E18" s="26"/>
      <c r="F18" s="28"/>
      <c r="G18" s="29"/>
      <c r="H18" s="30"/>
      <c r="I18" s="30">
        <f t="shared" si="0"/>
        <v>0</v>
      </c>
      <c r="M18" s="17"/>
    </row>
    <row r="19" spans="2:13" ht="17.25" customHeight="1">
      <c r="B19" s="12"/>
      <c r="C19" s="13" t="s">
        <v>19</v>
      </c>
      <c r="D19" s="26"/>
      <c r="E19" s="26"/>
      <c r="F19" s="27"/>
      <c r="G19" s="29"/>
      <c r="H19" s="30"/>
      <c r="I19" s="30">
        <f t="shared" si="0"/>
        <v>0</v>
      </c>
      <c r="M19" s="17"/>
    </row>
    <row r="20" spans="2:13" ht="17.25" customHeight="1">
      <c r="B20" s="12"/>
      <c r="C20" s="25" t="s">
        <v>9</v>
      </c>
      <c r="D20" s="26"/>
      <c r="E20" s="26"/>
      <c r="F20" s="27" t="s">
        <v>30</v>
      </c>
      <c r="G20" s="29">
        <v>1</v>
      </c>
      <c r="H20" s="30"/>
      <c r="I20" s="30">
        <f t="shared" si="0"/>
        <v>0</v>
      </c>
      <c r="M20" s="17"/>
    </row>
    <row r="21" spans="2:13" ht="17.25" customHeight="1">
      <c r="B21" s="12"/>
      <c r="C21" s="25" t="s">
        <v>10</v>
      </c>
      <c r="D21" s="26"/>
      <c r="E21" s="26"/>
      <c r="F21" s="28" t="s">
        <v>7</v>
      </c>
      <c r="G21" s="29">
        <v>3</v>
      </c>
      <c r="H21" s="30"/>
      <c r="I21" s="30">
        <f t="shared" si="0"/>
        <v>0</v>
      </c>
      <c r="M21" s="17"/>
    </row>
    <row r="22" spans="2:13" ht="17.25" customHeight="1">
      <c r="B22" s="12"/>
      <c r="C22" s="25" t="s">
        <v>11</v>
      </c>
      <c r="D22" s="26"/>
      <c r="E22" s="26"/>
      <c r="F22" s="27" t="s">
        <v>7</v>
      </c>
      <c r="G22" s="29">
        <v>6</v>
      </c>
      <c r="H22" s="30"/>
      <c r="I22" s="30">
        <f t="shared" si="0"/>
        <v>0</v>
      </c>
      <c r="M22" s="17"/>
    </row>
    <row r="23" spans="2:13" ht="17.25" customHeight="1">
      <c r="B23" s="12"/>
      <c r="C23" s="25" t="s">
        <v>12</v>
      </c>
      <c r="D23" s="26"/>
      <c r="E23" s="26"/>
      <c r="F23" s="28" t="s">
        <v>7</v>
      </c>
      <c r="G23" s="29">
        <v>49</v>
      </c>
      <c r="H23" s="30"/>
      <c r="I23" s="30">
        <f t="shared" si="0"/>
        <v>0</v>
      </c>
      <c r="M23" s="17"/>
    </row>
    <row r="24" spans="2:13" ht="17.25" customHeight="1">
      <c r="B24" s="12"/>
      <c r="C24" s="25" t="s">
        <v>38</v>
      </c>
      <c r="D24" s="26"/>
      <c r="E24" s="26"/>
      <c r="F24" s="27" t="s">
        <v>7</v>
      </c>
      <c r="G24" s="29">
        <v>34</v>
      </c>
      <c r="H24" s="30"/>
      <c r="I24" s="30">
        <f t="shared" si="0"/>
        <v>0</v>
      </c>
      <c r="M24" s="17"/>
    </row>
    <row r="25" spans="2:13" ht="17.25" customHeight="1">
      <c r="B25" s="12"/>
      <c r="C25" s="25" t="s">
        <v>40</v>
      </c>
      <c r="D25" s="26"/>
      <c r="E25" s="26"/>
      <c r="F25" s="28" t="s">
        <v>7</v>
      </c>
      <c r="G25" s="29">
        <v>16</v>
      </c>
      <c r="H25" s="30"/>
      <c r="I25" s="30">
        <f t="shared" si="0"/>
        <v>0</v>
      </c>
      <c r="M25" s="17"/>
    </row>
    <row r="26" spans="2:13" ht="17.25" customHeight="1">
      <c r="B26" s="12"/>
      <c r="C26" s="25" t="s">
        <v>34</v>
      </c>
      <c r="D26" s="26"/>
      <c r="E26" s="26"/>
      <c r="F26" s="28" t="s">
        <v>7</v>
      </c>
      <c r="G26" s="29">
        <v>2.5</v>
      </c>
      <c r="H26" s="30"/>
      <c r="I26" s="30">
        <f t="shared" si="0"/>
        <v>0</v>
      </c>
      <c r="M26" s="17"/>
    </row>
    <row r="27" spans="2:13" ht="17.25" customHeight="1">
      <c r="B27" s="12"/>
      <c r="C27" s="18"/>
      <c r="D27" s="19"/>
      <c r="E27" s="19"/>
      <c r="F27" s="16"/>
      <c r="G27" s="29"/>
      <c r="H27" s="30"/>
      <c r="I27" s="30">
        <f t="shared" si="0"/>
        <v>0</v>
      </c>
      <c r="M27" s="17"/>
    </row>
    <row r="28" spans="2:13" ht="17.25" customHeight="1">
      <c r="B28" s="12"/>
      <c r="C28" s="13" t="s">
        <v>20</v>
      </c>
      <c r="D28" s="19"/>
      <c r="E28" s="19"/>
      <c r="F28" s="20"/>
      <c r="G28" s="29"/>
      <c r="H28" s="31"/>
      <c r="I28" s="30">
        <f t="shared" si="0"/>
        <v>0</v>
      </c>
      <c r="M28" s="17"/>
    </row>
    <row r="29" spans="2:13" ht="17.25" customHeight="1">
      <c r="B29" s="12"/>
      <c r="C29" s="18" t="s">
        <v>22</v>
      </c>
      <c r="D29" s="19"/>
      <c r="E29" s="19"/>
      <c r="F29" s="16" t="s">
        <v>21</v>
      </c>
      <c r="G29" s="29">
        <v>1</v>
      </c>
      <c r="H29" s="30"/>
      <c r="I29" s="30">
        <f t="shared" si="0"/>
        <v>0</v>
      </c>
      <c r="M29" s="17"/>
    </row>
    <row r="30" spans="2:13" ht="17.25" customHeight="1">
      <c r="B30" s="12"/>
      <c r="C30" s="25" t="s">
        <v>9</v>
      </c>
      <c r="D30" s="26"/>
      <c r="E30" s="26"/>
      <c r="F30" s="27" t="s">
        <v>30</v>
      </c>
      <c r="G30" s="29">
        <v>1</v>
      </c>
      <c r="H30" s="30"/>
      <c r="I30" s="30">
        <f t="shared" si="0"/>
        <v>0</v>
      </c>
      <c r="M30" s="17"/>
    </row>
    <row r="31" spans="2:13" ht="17.25" customHeight="1">
      <c r="B31" s="12"/>
      <c r="C31" s="25" t="s">
        <v>10</v>
      </c>
      <c r="D31" s="26"/>
      <c r="E31" s="26"/>
      <c r="F31" s="28" t="s">
        <v>7</v>
      </c>
      <c r="G31" s="29">
        <v>3</v>
      </c>
      <c r="H31" s="30"/>
      <c r="I31" s="30">
        <f t="shared" si="0"/>
        <v>0</v>
      </c>
      <c r="M31" s="17"/>
    </row>
    <row r="32" spans="2:13" ht="17.25" customHeight="1">
      <c r="B32" s="12"/>
      <c r="C32" s="25" t="s">
        <v>11</v>
      </c>
      <c r="D32" s="26"/>
      <c r="E32" s="26"/>
      <c r="F32" s="27" t="s">
        <v>7</v>
      </c>
      <c r="G32" s="29">
        <v>5</v>
      </c>
      <c r="H32" s="31"/>
      <c r="I32" s="30">
        <f t="shared" si="0"/>
        <v>0</v>
      </c>
      <c r="M32" s="17"/>
    </row>
    <row r="33" spans="2:13" ht="17.25" customHeight="1">
      <c r="B33" s="12"/>
      <c r="C33" s="25" t="s">
        <v>12</v>
      </c>
      <c r="D33" s="26"/>
      <c r="E33" s="26"/>
      <c r="F33" s="28" t="s">
        <v>7</v>
      </c>
      <c r="G33" s="29">
        <v>51</v>
      </c>
      <c r="H33" s="31"/>
      <c r="I33" s="30">
        <f t="shared" si="0"/>
        <v>0</v>
      </c>
      <c r="M33" s="17"/>
    </row>
    <row r="34" spans="2:13" ht="17.25" customHeight="1">
      <c r="B34" s="12"/>
      <c r="C34" s="25" t="s">
        <v>38</v>
      </c>
      <c r="D34" s="26"/>
      <c r="E34" s="26"/>
      <c r="F34" s="27" t="s">
        <v>7</v>
      </c>
      <c r="G34" s="29">
        <v>30</v>
      </c>
      <c r="H34" s="30"/>
      <c r="I34" s="30">
        <f t="shared" si="0"/>
        <v>0</v>
      </c>
      <c r="M34" s="17"/>
    </row>
    <row r="35" spans="2:13" ht="17.25" customHeight="1">
      <c r="B35" s="12"/>
      <c r="C35" s="25" t="s">
        <v>40</v>
      </c>
      <c r="D35" s="26"/>
      <c r="E35" s="26"/>
      <c r="F35" s="28" t="s">
        <v>7</v>
      </c>
      <c r="G35" s="29">
        <v>22</v>
      </c>
      <c r="H35" s="30"/>
      <c r="I35" s="30">
        <f t="shared" si="0"/>
        <v>0</v>
      </c>
      <c r="M35" s="17"/>
    </row>
    <row r="36" spans="2:13" ht="17.25" customHeight="1">
      <c r="B36" s="12"/>
      <c r="C36" s="18"/>
      <c r="D36" s="19"/>
      <c r="E36" s="19"/>
      <c r="F36" s="16"/>
      <c r="G36" s="29"/>
      <c r="H36" s="30"/>
      <c r="I36" s="30">
        <f t="shared" si="0"/>
        <v>0</v>
      </c>
      <c r="M36" s="17"/>
    </row>
    <row r="37" spans="2:13" ht="17.25" customHeight="1">
      <c r="B37" s="12"/>
      <c r="C37" s="13" t="s">
        <v>31</v>
      </c>
      <c r="D37" s="19"/>
      <c r="E37" s="19"/>
      <c r="F37" s="20"/>
      <c r="G37" s="29"/>
      <c r="H37" s="31"/>
      <c r="I37" s="30">
        <f t="shared" si="0"/>
        <v>0</v>
      </c>
      <c r="M37" s="17"/>
    </row>
    <row r="38" spans="2:13" ht="17.25" customHeight="1">
      <c r="B38" s="12"/>
      <c r="C38" s="25" t="s">
        <v>9</v>
      </c>
      <c r="D38" s="26"/>
      <c r="E38" s="26"/>
      <c r="F38" s="27" t="s">
        <v>30</v>
      </c>
      <c r="G38" s="29">
        <v>1</v>
      </c>
      <c r="H38" s="30"/>
      <c r="I38" s="30">
        <f t="shared" si="0"/>
        <v>0</v>
      </c>
      <c r="M38" s="17"/>
    </row>
    <row r="39" spans="2:13" ht="17.25" customHeight="1">
      <c r="B39" s="12"/>
      <c r="C39" s="25" t="s">
        <v>10</v>
      </c>
      <c r="D39" s="26"/>
      <c r="E39" s="26"/>
      <c r="F39" s="28" t="s">
        <v>7</v>
      </c>
      <c r="G39" s="29">
        <v>1</v>
      </c>
      <c r="H39" s="30"/>
      <c r="I39" s="30">
        <f t="shared" si="0"/>
        <v>0</v>
      </c>
      <c r="M39" s="17"/>
    </row>
    <row r="40" spans="2:13" ht="17.25" customHeight="1">
      <c r="B40" s="12"/>
      <c r="C40" s="25" t="s">
        <v>41</v>
      </c>
      <c r="D40" s="26"/>
      <c r="E40" s="26"/>
      <c r="F40" s="27" t="s">
        <v>7</v>
      </c>
      <c r="G40" s="29">
        <v>3</v>
      </c>
      <c r="H40" s="31"/>
      <c r="I40" s="30">
        <f t="shared" si="0"/>
        <v>0</v>
      </c>
      <c r="M40" s="17"/>
    </row>
    <row r="41" spans="2:13" ht="17.25" customHeight="1">
      <c r="B41" s="12"/>
      <c r="C41" s="25" t="s">
        <v>12</v>
      </c>
      <c r="D41" s="26"/>
      <c r="E41" s="26"/>
      <c r="F41" s="28" t="s">
        <v>7</v>
      </c>
      <c r="G41" s="29">
        <v>19</v>
      </c>
      <c r="H41" s="31"/>
      <c r="I41" s="30">
        <f t="shared" si="0"/>
        <v>0</v>
      </c>
      <c r="M41" s="17"/>
    </row>
    <row r="42" spans="2:13" ht="17.25" customHeight="1">
      <c r="B42" s="12"/>
      <c r="C42" s="25" t="s">
        <v>38</v>
      </c>
      <c r="D42" s="26"/>
      <c r="E42" s="26"/>
      <c r="F42" s="27" t="s">
        <v>7</v>
      </c>
      <c r="G42" s="29">
        <v>19</v>
      </c>
      <c r="H42" s="30"/>
      <c r="I42" s="30">
        <f t="shared" si="0"/>
        <v>0</v>
      </c>
      <c r="M42" s="17"/>
    </row>
    <row r="43" spans="2:13" ht="17.25" customHeight="1">
      <c r="B43" s="12"/>
      <c r="C43" s="18"/>
      <c r="D43" s="19"/>
      <c r="E43" s="19"/>
      <c r="F43" s="16"/>
      <c r="G43" s="29"/>
      <c r="H43" s="31"/>
      <c r="I43" s="30">
        <f t="shared" si="0"/>
        <v>0</v>
      </c>
      <c r="M43" s="17"/>
    </row>
    <row r="44" spans="2:13" ht="17.25" customHeight="1">
      <c r="B44" s="12"/>
      <c r="C44" s="13" t="s">
        <v>25</v>
      </c>
      <c r="D44" s="19"/>
      <c r="E44" s="19"/>
      <c r="F44" s="20"/>
      <c r="G44" s="29"/>
      <c r="H44" s="30"/>
      <c r="I44" s="30">
        <f t="shared" si="0"/>
        <v>0</v>
      </c>
      <c r="M44" s="17"/>
    </row>
    <row r="45" spans="2:13" ht="17.25" customHeight="1">
      <c r="B45" s="12"/>
      <c r="C45" s="25" t="s">
        <v>9</v>
      </c>
      <c r="D45" s="26"/>
      <c r="E45" s="26"/>
      <c r="F45" s="27" t="s">
        <v>30</v>
      </c>
      <c r="G45" s="29">
        <v>1</v>
      </c>
      <c r="H45" s="30"/>
      <c r="I45" s="30">
        <f t="shared" si="0"/>
        <v>0</v>
      </c>
      <c r="M45" s="17"/>
    </row>
    <row r="46" spans="2:13" ht="17.25" customHeight="1">
      <c r="B46" s="12"/>
      <c r="C46" s="25" t="s">
        <v>10</v>
      </c>
      <c r="D46" s="26"/>
      <c r="E46" s="26"/>
      <c r="F46" s="28" t="s">
        <v>7</v>
      </c>
      <c r="G46" s="29">
        <v>3</v>
      </c>
      <c r="H46" s="31"/>
      <c r="I46" s="30">
        <f t="shared" si="0"/>
        <v>0</v>
      </c>
      <c r="M46" s="17"/>
    </row>
    <row r="47" spans="2:13" ht="17.25" customHeight="1">
      <c r="B47" s="12"/>
      <c r="C47" s="25" t="s">
        <v>41</v>
      </c>
      <c r="D47" s="26"/>
      <c r="E47" s="26"/>
      <c r="F47" s="27" t="s">
        <v>7</v>
      </c>
      <c r="G47" s="29">
        <v>5</v>
      </c>
      <c r="H47" s="31"/>
      <c r="I47" s="30">
        <f t="shared" si="0"/>
        <v>0</v>
      </c>
      <c r="M47" s="17"/>
    </row>
    <row r="48" spans="2:13" ht="17.25" customHeight="1">
      <c r="B48" s="12"/>
      <c r="C48" s="25" t="s">
        <v>12</v>
      </c>
      <c r="D48" s="26"/>
      <c r="E48" s="26"/>
      <c r="F48" s="28" t="s">
        <v>7</v>
      </c>
      <c r="G48" s="29">
        <v>44</v>
      </c>
      <c r="H48" s="30"/>
      <c r="I48" s="30">
        <f t="shared" si="0"/>
        <v>0</v>
      </c>
      <c r="M48" s="17"/>
    </row>
    <row r="49" spans="2:13" ht="17.25" customHeight="1">
      <c r="B49" s="12"/>
      <c r="C49" s="25" t="s">
        <v>38</v>
      </c>
      <c r="D49" s="26"/>
      <c r="E49" s="26"/>
      <c r="F49" s="27" t="s">
        <v>7</v>
      </c>
      <c r="G49" s="29">
        <v>44</v>
      </c>
      <c r="H49" s="30"/>
      <c r="I49" s="30">
        <f t="shared" si="0"/>
        <v>0</v>
      </c>
      <c r="M49" s="17"/>
    </row>
    <row r="50" spans="2:13" ht="17.25" customHeight="1">
      <c r="B50" s="12"/>
      <c r="C50" s="18"/>
      <c r="D50" s="19"/>
      <c r="E50" s="19"/>
      <c r="F50" s="16"/>
      <c r="G50" s="29"/>
      <c r="H50" s="30"/>
      <c r="I50" s="30">
        <f t="shared" si="0"/>
        <v>0</v>
      </c>
      <c r="M50" s="17"/>
    </row>
    <row r="51" spans="2:13" ht="17.25" customHeight="1">
      <c r="B51" s="12"/>
      <c r="C51" s="13" t="s">
        <v>26</v>
      </c>
      <c r="D51" s="19"/>
      <c r="E51" s="19"/>
      <c r="F51" s="20"/>
      <c r="G51" s="29"/>
      <c r="H51" s="30"/>
      <c r="I51" s="30">
        <f t="shared" si="0"/>
        <v>0</v>
      </c>
      <c r="M51" s="17"/>
    </row>
    <row r="52" spans="2:13" ht="17.25" customHeight="1">
      <c r="B52" s="12"/>
      <c r="C52" s="25" t="s">
        <v>9</v>
      </c>
      <c r="D52" s="26"/>
      <c r="E52" s="26"/>
      <c r="F52" s="27" t="s">
        <v>30</v>
      </c>
      <c r="G52" s="29">
        <v>1</v>
      </c>
      <c r="H52" s="31"/>
      <c r="I52" s="30">
        <f t="shared" si="0"/>
        <v>0</v>
      </c>
      <c r="M52" s="17"/>
    </row>
    <row r="53" spans="2:13" ht="17.25" customHeight="1">
      <c r="B53" s="12"/>
      <c r="C53" s="25" t="s">
        <v>10</v>
      </c>
      <c r="D53" s="26"/>
      <c r="E53" s="26"/>
      <c r="F53" s="28" t="s">
        <v>7</v>
      </c>
      <c r="G53" s="29">
        <v>2</v>
      </c>
      <c r="H53" s="31"/>
      <c r="I53" s="30">
        <f t="shared" si="0"/>
        <v>0</v>
      </c>
      <c r="M53" s="17"/>
    </row>
    <row r="54" spans="2:13" ht="17.25" customHeight="1">
      <c r="B54" s="12"/>
      <c r="C54" s="25" t="s">
        <v>41</v>
      </c>
      <c r="D54" s="26"/>
      <c r="E54" s="26"/>
      <c r="F54" s="27" t="s">
        <v>7</v>
      </c>
      <c r="G54" s="29">
        <v>5</v>
      </c>
      <c r="H54" s="30"/>
      <c r="I54" s="30">
        <f t="shared" si="0"/>
        <v>0</v>
      </c>
      <c r="M54" s="17"/>
    </row>
    <row r="55" spans="2:13" ht="17.25" customHeight="1">
      <c r="B55" s="12"/>
      <c r="C55" s="25" t="s">
        <v>12</v>
      </c>
      <c r="D55" s="26"/>
      <c r="E55" s="26"/>
      <c r="F55" s="28" t="s">
        <v>7</v>
      </c>
      <c r="G55" s="29">
        <v>27</v>
      </c>
      <c r="H55" s="31"/>
      <c r="I55" s="30">
        <f t="shared" si="0"/>
        <v>0</v>
      </c>
      <c r="M55" s="17"/>
    </row>
    <row r="56" spans="2:13" ht="17.25" customHeight="1">
      <c r="B56" s="12"/>
      <c r="C56" s="25" t="s">
        <v>38</v>
      </c>
      <c r="D56" s="26"/>
      <c r="E56" s="26"/>
      <c r="F56" s="27" t="s">
        <v>7</v>
      </c>
      <c r="G56" s="29">
        <v>27</v>
      </c>
      <c r="H56" s="31"/>
      <c r="I56" s="30">
        <f t="shared" si="0"/>
        <v>0</v>
      </c>
      <c r="M56" s="17"/>
    </row>
    <row r="57" spans="2:13" ht="17.25" customHeight="1">
      <c r="B57" s="12"/>
      <c r="C57" s="18"/>
      <c r="D57" s="19"/>
      <c r="E57" s="19"/>
      <c r="F57" s="20"/>
      <c r="G57" s="29"/>
      <c r="H57" s="30"/>
      <c r="I57" s="30">
        <f t="shared" si="0"/>
        <v>0</v>
      </c>
      <c r="M57" s="17"/>
    </row>
    <row r="58" spans="2:13" ht="17.25" customHeight="1">
      <c r="B58" s="12"/>
      <c r="C58" s="13" t="s">
        <v>27</v>
      </c>
      <c r="D58" s="19"/>
      <c r="E58" s="19"/>
      <c r="F58" s="20"/>
      <c r="G58" s="29"/>
      <c r="H58" s="31"/>
      <c r="I58" s="30">
        <f t="shared" si="0"/>
        <v>0</v>
      </c>
      <c r="M58" s="17"/>
    </row>
    <row r="59" spans="2:13" ht="17.25" customHeight="1">
      <c r="B59" s="12"/>
      <c r="C59" s="25" t="s">
        <v>32</v>
      </c>
      <c r="D59" s="26"/>
      <c r="E59" s="26"/>
      <c r="F59" s="27" t="s">
        <v>7</v>
      </c>
      <c r="G59" s="29">
        <v>40</v>
      </c>
      <c r="H59" s="31"/>
      <c r="I59" s="30">
        <f t="shared" si="0"/>
        <v>0</v>
      </c>
      <c r="M59" s="17"/>
    </row>
    <row r="60" spans="2:13" ht="17.25" customHeight="1">
      <c r="B60" s="12"/>
      <c r="C60" s="25" t="s">
        <v>10</v>
      </c>
      <c r="D60" s="26"/>
      <c r="E60" s="26"/>
      <c r="F60" s="28" t="s">
        <v>7</v>
      </c>
      <c r="G60" s="29">
        <v>25</v>
      </c>
      <c r="H60" s="30"/>
      <c r="I60" s="30">
        <f t="shared" si="0"/>
        <v>0</v>
      </c>
      <c r="M60" s="17"/>
    </row>
    <row r="61" spans="2:13" ht="17.25" customHeight="1">
      <c r="B61" s="12"/>
      <c r="C61" s="25" t="s">
        <v>41</v>
      </c>
      <c r="D61" s="26"/>
      <c r="E61" s="26"/>
      <c r="F61" s="27" t="s">
        <v>7</v>
      </c>
      <c r="G61" s="29">
        <v>30</v>
      </c>
      <c r="H61" s="30"/>
      <c r="I61" s="30">
        <f t="shared" si="0"/>
        <v>0</v>
      </c>
      <c r="M61" s="17"/>
    </row>
    <row r="62" spans="2:13" ht="17.25" customHeight="1">
      <c r="B62" s="12"/>
      <c r="C62" s="25" t="s">
        <v>12</v>
      </c>
      <c r="D62" s="26"/>
      <c r="E62" s="26"/>
      <c r="F62" s="28" t="s">
        <v>7</v>
      </c>
      <c r="G62" s="29">
        <v>60</v>
      </c>
      <c r="H62" s="30"/>
      <c r="I62" s="30">
        <f t="shared" si="0"/>
        <v>0</v>
      </c>
      <c r="M62" s="17"/>
    </row>
    <row r="63" spans="2:13" ht="17.25" customHeight="1">
      <c r="B63" s="12"/>
      <c r="C63" s="25" t="s">
        <v>42</v>
      </c>
      <c r="D63" s="26"/>
      <c r="E63" s="26"/>
      <c r="F63" s="28" t="s">
        <v>7</v>
      </c>
      <c r="G63" s="29">
        <v>60</v>
      </c>
      <c r="H63" s="31"/>
      <c r="I63" s="30">
        <f t="shared" si="0"/>
        <v>0</v>
      </c>
      <c r="M63" s="17"/>
    </row>
    <row r="64" spans="2:13" ht="17.25" customHeight="1">
      <c r="B64" s="12"/>
      <c r="C64" s="25" t="s">
        <v>38</v>
      </c>
      <c r="D64" s="26"/>
      <c r="E64" s="26"/>
      <c r="F64" s="27" t="s">
        <v>7</v>
      </c>
      <c r="G64" s="29">
        <v>60</v>
      </c>
      <c r="H64" s="30"/>
      <c r="I64" s="30">
        <f t="shared" si="0"/>
        <v>0</v>
      </c>
      <c r="M64" s="17"/>
    </row>
    <row r="65" spans="2:13" ht="17.25" customHeight="1">
      <c r="B65" s="21"/>
      <c r="C65" s="25" t="s">
        <v>18</v>
      </c>
      <c r="D65" s="26"/>
      <c r="E65" s="26"/>
      <c r="F65" s="27" t="s">
        <v>7</v>
      </c>
      <c r="G65" s="29">
        <f>4*5</f>
        <v>20</v>
      </c>
      <c r="H65" s="30"/>
      <c r="I65" s="30">
        <f t="shared" si="0"/>
        <v>0</v>
      </c>
      <c r="M65" s="17"/>
    </row>
    <row r="66" spans="2:13" ht="17.25" customHeight="1">
      <c r="B66" s="21"/>
      <c r="C66" s="18"/>
      <c r="D66" s="19"/>
      <c r="E66" s="19"/>
      <c r="F66" s="16"/>
      <c r="G66" s="29"/>
      <c r="H66" s="30"/>
      <c r="I66" s="30">
        <f t="shared" si="0"/>
        <v>0</v>
      </c>
      <c r="M66" s="17"/>
    </row>
    <row r="67" spans="2:13" ht="17.25" customHeight="1">
      <c r="B67" s="22"/>
      <c r="C67" s="18" t="s">
        <v>24</v>
      </c>
      <c r="D67" s="19"/>
      <c r="E67" s="19"/>
      <c r="F67" s="16" t="s">
        <v>13</v>
      </c>
      <c r="G67" s="29">
        <v>3</v>
      </c>
      <c r="H67" s="30"/>
      <c r="I67" s="30">
        <f t="shared" si="0"/>
        <v>0</v>
      </c>
      <c r="M67" s="17"/>
    </row>
    <row r="68" spans="2:13" ht="17.25" customHeight="1">
      <c r="B68" s="22"/>
      <c r="C68" s="18"/>
      <c r="D68" s="19"/>
      <c r="E68" s="19"/>
      <c r="F68" s="16"/>
      <c r="G68" s="29"/>
      <c r="H68" s="32"/>
      <c r="I68" s="30">
        <f t="shared" ref="I68" si="1">(D68+E68)*G68</f>
        <v>0</v>
      </c>
      <c r="M68" s="17"/>
    </row>
    <row r="69" spans="2:13" ht="22.35" customHeight="1">
      <c r="B69" s="23"/>
      <c r="C69" s="33" t="s">
        <v>14</v>
      </c>
      <c r="D69" s="33"/>
      <c r="E69" s="33"/>
      <c r="F69" s="33"/>
      <c r="G69" s="33"/>
      <c r="H69" s="49">
        <f>SUM(H6:I68)</f>
        <v>0</v>
      </c>
      <c r="I69" s="50"/>
    </row>
    <row r="70" spans="2:13" ht="22.35" customHeight="1">
      <c r="B70" s="23"/>
      <c r="C70" s="33" t="s">
        <v>15</v>
      </c>
      <c r="D70" s="33"/>
      <c r="E70" s="33"/>
      <c r="F70" s="33"/>
      <c r="G70" s="33"/>
      <c r="H70" s="34">
        <f>H69*0.2</f>
        <v>0</v>
      </c>
      <c r="I70" s="35"/>
    </row>
    <row r="71" spans="2:13" ht="26.25" customHeight="1" thickBot="1">
      <c r="B71" s="24"/>
      <c r="C71" s="36" t="s">
        <v>16</v>
      </c>
      <c r="D71" s="36"/>
      <c r="E71" s="36"/>
      <c r="F71" s="36"/>
      <c r="G71" s="36"/>
      <c r="H71" s="37">
        <f>H69*1.2</f>
        <v>0</v>
      </c>
      <c r="I71" s="38"/>
    </row>
    <row r="72" spans="2:13" ht="17.25" customHeight="1" thickTop="1"/>
    <row r="276" ht="15" customHeight="1"/>
  </sheetData>
  <sheetProtection selectLockedCells="1" selectUnlockedCells="1"/>
  <mergeCells count="10">
    <mergeCell ref="C70:G70"/>
    <mergeCell ref="H70:I70"/>
    <mergeCell ref="C71:G71"/>
    <mergeCell ref="H71:I71"/>
    <mergeCell ref="B2:I3"/>
    <mergeCell ref="B4:C4"/>
    <mergeCell ref="H5:I5"/>
    <mergeCell ref="H6:I6"/>
    <mergeCell ref="C69:G69"/>
    <mergeCell ref="H69:I69"/>
  </mergeCell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2016-01-13T08:58:01Z</cp:lastPrinted>
  <dcterms:created xsi:type="dcterms:W3CDTF">2016-01-13T07:55:36Z</dcterms:created>
  <dcterms:modified xsi:type="dcterms:W3CDTF">2016-06-27T03:52:28Z</dcterms:modified>
</cp:coreProperties>
</file>