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7235" windowHeight="75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9" i="1"/>
  <c r="B59"/>
  <c r="S38"/>
  <c r="Q40"/>
  <c r="S40" s="1"/>
  <c r="Q46"/>
  <c r="S46" s="1"/>
  <c r="Q45"/>
  <c r="S45" s="1"/>
  <c r="Q44"/>
  <c r="S44" s="1"/>
  <c r="Q43"/>
  <c r="Q42"/>
  <c r="S42" s="1"/>
  <c r="Q39"/>
  <c r="S39" s="1"/>
  <c r="Q38"/>
  <c r="Q41"/>
  <c r="S43"/>
  <c r="U13"/>
  <c r="T16"/>
  <c r="T7"/>
  <c r="R30"/>
  <c r="R23"/>
  <c r="S41" l="1"/>
</calcChain>
</file>

<file path=xl/sharedStrings.xml><?xml version="1.0" encoding="utf-8"?>
<sst xmlns="http://schemas.openxmlformats.org/spreadsheetml/2006/main" count="26" uniqueCount="14">
  <si>
    <t>120/60</t>
  </si>
  <si>
    <t>80/60</t>
  </si>
  <si>
    <t>120/60/3</t>
  </si>
  <si>
    <t>120/60/4</t>
  </si>
  <si>
    <t>100/50/4</t>
  </si>
  <si>
    <t>Délka krokve:</t>
  </si>
  <si>
    <t>Půdorys:</t>
  </si>
  <si>
    <t>189X 333</t>
  </si>
  <si>
    <t>počet</t>
  </si>
  <si>
    <t>Délka</t>
  </si>
  <si>
    <t>80/60/3</t>
  </si>
  <si>
    <t>Míra</t>
  </si>
  <si>
    <t>2320/2520</t>
  </si>
  <si>
    <t>řádek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</si>
</sst>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23" xfId="0" applyFill="1" applyBorder="1"/>
    <xf numFmtId="0" fontId="0" fillId="2" borderId="19" xfId="0" applyFill="1" applyBorder="1"/>
    <xf numFmtId="0" fontId="0" fillId="0" borderId="19" xfId="0" applyBorder="1" applyAlignment="1">
      <alignment horizontal="center"/>
    </xf>
    <xf numFmtId="0" fontId="0" fillId="0" borderId="25" xfId="0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/>
    <xf numFmtId="0" fontId="0" fillId="3" borderId="9" xfId="0" applyFill="1" applyBorder="1" applyAlignment="1">
      <alignment horizontal="center"/>
    </xf>
    <xf numFmtId="0" fontId="0" fillId="3" borderId="5" xfId="0" applyFill="1" applyBorder="1"/>
    <xf numFmtId="0" fontId="0" fillId="3" borderId="2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21" xfId="0" applyFill="1" applyBorder="1"/>
    <xf numFmtId="0" fontId="0" fillId="3" borderId="1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22" xfId="0" applyFill="1" applyBorder="1"/>
    <xf numFmtId="0" fontId="0" fillId="0" borderId="13" xfId="0" applyBorder="1" applyAlignment="1"/>
    <xf numFmtId="0" fontId="0" fillId="0" borderId="19" xfId="0" applyBorder="1" applyAlignment="1"/>
    <xf numFmtId="0" fontId="0" fillId="2" borderId="8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4" borderId="0" xfId="0" applyFill="1" applyAlignment="1">
      <alignment horizontal="center"/>
    </xf>
    <xf numFmtId="0" fontId="0" fillId="3" borderId="9" xfId="0" applyFill="1" applyBorder="1" applyAlignment="1"/>
    <xf numFmtId="0" fontId="0" fillId="2" borderId="9" xfId="0" applyFill="1" applyBorder="1" applyAlignment="1">
      <alignment horizontal="center"/>
    </xf>
    <xf numFmtId="0" fontId="0" fillId="5" borderId="21" xfId="0" applyFill="1" applyBorder="1"/>
    <xf numFmtId="0" fontId="0" fillId="5" borderId="8" xfId="0" applyFill="1" applyBorder="1" applyAlignment="1"/>
    <xf numFmtId="0" fontId="0" fillId="5" borderId="9" xfId="0" applyFill="1" applyBorder="1" applyAlignment="1"/>
    <xf numFmtId="0" fontId="0" fillId="5" borderId="8" xfId="0" applyFill="1" applyBorder="1"/>
    <xf numFmtId="0" fontId="0" fillId="5" borderId="9" xfId="0" applyFill="1" applyBorder="1" applyAlignment="1">
      <alignment horizontal="center"/>
    </xf>
    <xf numFmtId="0" fontId="0" fillId="5" borderId="20" xfId="0" applyFill="1" applyBorder="1"/>
    <xf numFmtId="0" fontId="1" fillId="5" borderId="5" xfId="0" applyFont="1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6" borderId="26" xfId="0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9"/>
  <sheetViews>
    <sheetView tabSelected="1" topLeftCell="A9" workbookViewId="0">
      <selection activeCell="B19" sqref="B19"/>
    </sheetView>
  </sheetViews>
  <sheetFormatPr defaultRowHeight="15"/>
  <cols>
    <col min="1" max="1" width="9.140625" style="17"/>
    <col min="2" max="2" width="5.28515625" customWidth="1"/>
    <col min="3" max="3" width="8.140625" customWidth="1"/>
    <col min="4" max="5" width="5.5703125" customWidth="1"/>
    <col min="6" max="6" width="3.85546875" customWidth="1"/>
    <col min="7" max="7" width="6.140625" customWidth="1"/>
    <col min="8" max="8" width="5" customWidth="1"/>
    <col min="9" max="9" width="5.85546875" customWidth="1"/>
    <col min="10" max="11" width="6" customWidth="1"/>
    <col min="12" max="12" width="5.42578125" customWidth="1"/>
    <col min="13" max="13" width="2.85546875" customWidth="1"/>
    <col min="14" max="14" width="3.140625" customWidth="1"/>
    <col min="15" max="15" width="5.28515625" customWidth="1"/>
    <col min="16" max="16" width="7.140625" customWidth="1"/>
    <col min="20" max="20" width="9.140625" style="17"/>
    <col min="23" max="23" width="1.5703125" customWidth="1"/>
    <col min="24" max="24" width="3.42578125" customWidth="1"/>
  </cols>
  <sheetData>
    <row r="2" spans="1:26">
      <c r="C2" s="2"/>
      <c r="D2" s="11"/>
      <c r="E2" s="2"/>
      <c r="F2" s="2"/>
      <c r="G2" s="2"/>
      <c r="H2" s="2">
        <v>189</v>
      </c>
      <c r="I2" s="2"/>
      <c r="J2" s="2"/>
      <c r="K2" s="2"/>
      <c r="L2" s="2"/>
      <c r="M2" s="11"/>
    </row>
    <row r="3" spans="1:26">
      <c r="C3" s="1"/>
      <c r="D3" s="12"/>
      <c r="E3" s="1"/>
      <c r="F3" s="1"/>
      <c r="G3" s="1"/>
      <c r="H3" s="1"/>
      <c r="I3" s="1"/>
      <c r="J3" s="1"/>
      <c r="K3" s="1"/>
      <c r="L3" s="1"/>
      <c r="M3" s="12"/>
      <c r="N3" s="1"/>
    </row>
    <row r="4" spans="1:26">
      <c r="C4" s="2"/>
      <c r="D4" s="11" t="s">
        <v>4</v>
      </c>
      <c r="E4" s="2"/>
      <c r="G4" s="2"/>
      <c r="H4" s="15" t="s">
        <v>4</v>
      </c>
      <c r="I4" s="2"/>
      <c r="K4" s="2"/>
      <c r="L4" s="15" t="s">
        <v>4</v>
      </c>
      <c r="M4" s="2"/>
    </row>
    <row r="5" spans="1:26">
      <c r="D5" s="12"/>
      <c r="E5" s="1"/>
      <c r="H5" s="16"/>
      <c r="L5" s="16"/>
      <c r="Q5">
        <v>80</v>
      </c>
      <c r="W5" s="1"/>
      <c r="X5" s="1"/>
      <c r="Y5" s="1"/>
    </row>
    <row r="6" spans="1:26" ht="15.75" thickBot="1">
      <c r="B6" s="2">
        <v>2700</v>
      </c>
      <c r="C6" s="12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Q6">
        <v>120</v>
      </c>
      <c r="V6" s="1"/>
      <c r="W6" s="1"/>
      <c r="X6" s="1">
        <v>60</v>
      </c>
      <c r="Y6" s="1"/>
    </row>
    <row r="7" spans="1:26">
      <c r="C7" s="12"/>
      <c r="D7" s="40"/>
      <c r="E7" s="1"/>
      <c r="F7" s="1"/>
      <c r="G7" s="1"/>
      <c r="H7" s="40"/>
      <c r="I7" s="1"/>
      <c r="J7" s="1"/>
      <c r="K7" s="1"/>
      <c r="L7" s="40"/>
      <c r="M7" s="1"/>
      <c r="N7" s="1"/>
      <c r="O7" s="1"/>
      <c r="T7" s="17">
        <f>333-9</f>
        <v>324</v>
      </c>
      <c r="V7" s="2"/>
      <c r="W7" s="11"/>
      <c r="X7" s="2"/>
      <c r="Y7" s="11"/>
      <c r="Z7" s="1"/>
    </row>
    <row r="8" spans="1:26">
      <c r="C8" s="12"/>
      <c r="D8" s="44"/>
      <c r="E8" s="1"/>
      <c r="F8" s="1"/>
      <c r="G8" s="1"/>
      <c r="H8" s="44"/>
      <c r="I8" s="1"/>
      <c r="J8" s="1"/>
      <c r="K8" s="1"/>
      <c r="L8" s="44"/>
      <c r="M8" s="1"/>
      <c r="N8" s="1"/>
      <c r="O8" s="1"/>
      <c r="W8" s="12"/>
      <c r="X8" s="1"/>
      <c r="Y8" s="12"/>
      <c r="Z8" s="1"/>
    </row>
    <row r="9" spans="1:26" ht="15.75" thickBot="1">
      <c r="A9" s="71"/>
      <c r="B9" s="2"/>
      <c r="C9" s="1"/>
      <c r="D9" s="48"/>
      <c r="E9" s="1"/>
      <c r="H9" s="48"/>
      <c r="L9" s="48"/>
      <c r="N9" s="2"/>
      <c r="O9" s="11"/>
      <c r="W9" s="1"/>
    </row>
    <row r="10" spans="1:26">
      <c r="A10" s="72"/>
      <c r="B10" s="1"/>
      <c r="C10" s="1"/>
      <c r="D10" s="39"/>
      <c r="E10" s="46"/>
      <c r="F10" s="46"/>
      <c r="G10" s="46"/>
      <c r="H10" s="46"/>
      <c r="I10" s="46"/>
      <c r="J10" s="46"/>
      <c r="K10" s="46"/>
      <c r="L10" s="47"/>
      <c r="O10" s="12"/>
      <c r="P10" t="s">
        <v>1</v>
      </c>
      <c r="W10" s="25"/>
      <c r="X10" s="26"/>
    </row>
    <row r="11" spans="1:26" ht="15.75" thickBot="1">
      <c r="A11" s="72"/>
      <c r="B11" s="1"/>
      <c r="D11" s="41"/>
      <c r="E11" s="42"/>
      <c r="F11" s="42"/>
      <c r="G11" s="42"/>
      <c r="H11" s="42"/>
      <c r="I11" s="42"/>
      <c r="J11" s="42"/>
      <c r="K11" s="42"/>
      <c r="L11" s="43"/>
      <c r="N11" s="2"/>
      <c r="O11" s="11"/>
      <c r="R11" t="s">
        <v>5</v>
      </c>
      <c r="T11" s="17">
        <v>333</v>
      </c>
      <c r="W11" s="23"/>
      <c r="X11" s="24"/>
    </row>
    <row r="12" spans="1:26">
      <c r="A12" s="72"/>
      <c r="B12" s="1"/>
      <c r="D12" s="39"/>
      <c r="E12" s="46"/>
      <c r="F12" s="46"/>
      <c r="G12" s="46"/>
      <c r="H12" s="46"/>
      <c r="I12" s="46"/>
      <c r="J12" s="46"/>
      <c r="K12" s="46"/>
      <c r="L12" s="47"/>
      <c r="O12" s="12"/>
      <c r="W12" s="27"/>
      <c r="X12" s="28"/>
    </row>
    <row r="13" spans="1:26">
      <c r="A13" s="72"/>
      <c r="B13" s="1"/>
      <c r="D13" s="41"/>
      <c r="E13" s="42"/>
      <c r="F13" s="42"/>
      <c r="G13" s="42"/>
      <c r="H13" s="42"/>
      <c r="I13" s="42"/>
      <c r="J13" s="42"/>
      <c r="K13" s="42"/>
      <c r="L13" s="43"/>
      <c r="O13" s="12"/>
      <c r="P13" t="s">
        <v>0</v>
      </c>
      <c r="R13" t="s">
        <v>6</v>
      </c>
      <c r="T13" s="17" t="s">
        <v>7</v>
      </c>
      <c r="U13">
        <f>333-9</f>
        <v>324</v>
      </c>
      <c r="W13" s="27"/>
      <c r="X13" s="28"/>
    </row>
    <row r="14" spans="1:26" ht="15.75" thickBot="1">
      <c r="A14" s="72"/>
      <c r="B14" s="1"/>
      <c r="C14" s="6"/>
      <c r="D14" s="34"/>
      <c r="E14" s="35"/>
      <c r="F14" s="35"/>
      <c r="G14" s="35"/>
      <c r="H14" s="35"/>
      <c r="I14" s="35"/>
      <c r="J14" s="35"/>
      <c r="K14" s="35"/>
      <c r="L14" s="36"/>
      <c r="N14" s="2"/>
      <c r="O14" s="11"/>
      <c r="T14" s="21"/>
      <c r="W14" s="23"/>
      <c r="X14" s="24"/>
    </row>
    <row r="15" spans="1:26">
      <c r="A15" s="72"/>
      <c r="B15" s="1"/>
      <c r="D15" s="41"/>
      <c r="E15" s="42"/>
      <c r="F15" s="5"/>
      <c r="G15" s="1"/>
      <c r="H15" s="1"/>
      <c r="I15" s="1"/>
      <c r="J15" s="6"/>
      <c r="K15" s="42"/>
      <c r="L15" s="43"/>
      <c r="O15" s="12"/>
      <c r="T15" s="21"/>
      <c r="W15" s="27"/>
      <c r="X15" s="28"/>
    </row>
    <row r="16" spans="1:26">
      <c r="A16" s="72"/>
      <c r="B16" s="1"/>
      <c r="D16" s="41"/>
      <c r="E16" s="42"/>
      <c r="F16" s="5"/>
      <c r="G16" s="1"/>
      <c r="H16" s="1"/>
      <c r="I16" s="1"/>
      <c r="J16" s="6"/>
      <c r="K16" s="42"/>
      <c r="L16" s="43"/>
      <c r="O16" s="12"/>
      <c r="Q16">
        <v>3240</v>
      </c>
      <c r="R16">
        <v>240</v>
      </c>
      <c r="T16" s="21">
        <f>Q16-R16</f>
        <v>3000</v>
      </c>
      <c r="W16" s="27"/>
      <c r="X16" s="28"/>
    </row>
    <row r="17" spans="1:25">
      <c r="A17" s="72"/>
      <c r="B17" s="1"/>
      <c r="D17" s="41"/>
      <c r="E17" s="42"/>
      <c r="F17" s="5"/>
      <c r="G17" s="1"/>
      <c r="H17" s="1"/>
      <c r="I17" s="1"/>
      <c r="J17" s="6"/>
      <c r="K17" s="42"/>
      <c r="L17" s="43"/>
      <c r="O17" s="12"/>
      <c r="T17" s="21"/>
      <c r="W17" s="27"/>
      <c r="X17" s="28"/>
    </row>
    <row r="18" spans="1:25">
      <c r="A18" s="72"/>
      <c r="B18" s="1"/>
      <c r="D18" s="41"/>
      <c r="E18" s="42"/>
      <c r="F18" s="5"/>
      <c r="G18" s="1"/>
      <c r="H18" s="1"/>
      <c r="I18" s="1"/>
      <c r="J18" s="6"/>
      <c r="K18" s="42"/>
      <c r="L18" s="43"/>
      <c r="O18" s="45" t="s">
        <v>12</v>
      </c>
      <c r="P18" s="37"/>
      <c r="T18" s="21"/>
      <c r="W18" s="27"/>
      <c r="X18" s="28"/>
    </row>
    <row r="19" spans="1:25">
      <c r="A19" s="72">
        <v>260</v>
      </c>
      <c r="B19" s="1"/>
      <c r="D19" s="41"/>
      <c r="E19" s="42"/>
      <c r="F19" s="5"/>
      <c r="G19" s="1"/>
      <c r="H19" s="1"/>
      <c r="I19" s="1"/>
      <c r="J19" s="6"/>
      <c r="K19" s="42"/>
      <c r="L19" s="43"/>
      <c r="O19" s="12"/>
      <c r="W19" s="27"/>
      <c r="X19" s="28"/>
    </row>
    <row r="20" spans="1:25">
      <c r="A20" s="72"/>
      <c r="B20" s="1"/>
      <c r="D20" s="41"/>
      <c r="E20" s="42"/>
      <c r="F20" s="5"/>
      <c r="G20" s="1"/>
      <c r="H20" s="1"/>
      <c r="I20" s="1"/>
      <c r="J20" s="6"/>
      <c r="K20" s="42"/>
      <c r="L20" s="43"/>
      <c r="O20" s="12"/>
      <c r="W20" s="27"/>
      <c r="X20" s="28"/>
    </row>
    <row r="21" spans="1:25">
      <c r="A21" s="72"/>
      <c r="B21" s="1"/>
      <c r="D21" s="41"/>
      <c r="E21" s="42"/>
      <c r="F21" s="5"/>
      <c r="G21" s="1"/>
      <c r="H21" s="1"/>
      <c r="I21" s="1"/>
      <c r="J21" s="6"/>
      <c r="K21" s="42" t="s">
        <v>2</v>
      </c>
      <c r="L21" s="43"/>
      <c r="O21" s="12"/>
      <c r="W21" s="27"/>
      <c r="X21" s="28"/>
    </row>
    <row r="22" spans="1:25">
      <c r="A22" s="72"/>
      <c r="B22" s="1"/>
      <c r="D22" s="41"/>
      <c r="E22" s="42"/>
      <c r="F22" s="5"/>
      <c r="G22" s="1"/>
      <c r="H22" s="1"/>
      <c r="I22" s="1"/>
      <c r="J22" s="6"/>
      <c r="K22" s="42"/>
      <c r="L22" s="43"/>
      <c r="O22" s="12"/>
      <c r="W22" s="27"/>
      <c r="X22" s="28"/>
    </row>
    <row r="23" spans="1:25">
      <c r="A23" s="72"/>
      <c r="B23" s="1"/>
      <c r="D23" s="41"/>
      <c r="E23" s="42"/>
      <c r="F23" s="5"/>
      <c r="G23" s="1"/>
      <c r="H23" s="1"/>
      <c r="I23" s="1"/>
      <c r="J23" s="6"/>
      <c r="K23" s="42"/>
      <c r="L23" s="43"/>
      <c r="O23" s="12"/>
      <c r="Q23">
        <v>60</v>
      </c>
      <c r="R23">
        <f>B14-Q23</f>
        <v>-60</v>
      </c>
      <c r="V23" s="1"/>
      <c r="W23" s="27"/>
      <c r="X23" s="28"/>
    </row>
    <row r="24" spans="1:25">
      <c r="A24" s="72"/>
      <c r="B24" s="1"/>
      <c r="D24" s="41"/>
      <c r="E24" s="42"/>
      <c r="F24" s="5"/>
      <c r="G24" s="1"/>
      <c r="H24" s="1"/>
      <c r="I24" s="1"/>
      <c r="J24" s="6"/>
      <c r="K24" s="42"/>
      <c r="L24" s="43"/>
      <c r="O24" s="12"/>
      <c r="V24" s="1"/>
      <c r="W24" s="27"/>
      <c r="X24" s="28"/>
    </row>
    <row r="25" spans="1:25">
      <c r="A25" s="72"/>
      <c r="B25" s="1"/>
      <c r="D25" s="41"/>
      <c r="E25" s="42"/>
      <c r="F25" s="5"/>
      <c r="G25" s="1"/>
      <c r="H25" s="1"/>
      <c r="I25" s="1"/>
      <c r="J25" s="6"/>
      <c r="K25" s="42"/>
      <c r="L25" s="43"/>
      <c r="O25" s="12"/>
      <c r="V25" s="1"/>
      <c r="W25" s="27"/>
      <c r="X25" s="28"/>
    </row>
    <row r="26" spans="1:25">
      <c r="A26" s="72"/>
      <c r="B26" s="1"/>
      <c r="D26" s="41"/>
      <c r="E26" s="42"/>
      <c r="F26" s="5"/>
      <c r="G26" s="1"/>
      <c r="H26" s="1"/>
      <c r="I26" s="1"/>
      <c r="J26" s="6"/>
      <c r="K26" s="42"/>
      <c r="L26" s="43"/>
      <c r="O26" s="12"/>
      <c r="V26" s="1"/>
      <c r="W26" s="27"/>
      <c r="X26" s="28"/>
    </row>
    <row r="27" spans="1:25" ht="15.75" thickBot="1">
      <c r="A27" s="72"/>
      <c r="B27" s="1"/>
      <c r="D27" s="41"/>
      <c r="E27" s="42"/>
      <c r="F27" s="5"/>
      <c r="G27" s="1"/>
      <c r="H27" s="1"/>
      <c r="I27" s="1"/>
      <c r="J27" s="6"/>
      <c r="K27" s="42"/>
      <c r="L27" s="43"/>
      <c r="O27" s="12"/>
      <c r="V27" s="1"/>
      <c r="W27" s="27"/>
      <c r="X27" s="28"/>
    </row>
    <row r="28" spans="1:25" ht="15.75" thickBot="1">
      <c r="A28" s="72"/>
      <c r="B28" s="1"/>
      <c r="C28" s="6"/>
      <c r="D28" s="34"/>
      <c r="E28" s="35"/>
      <c r="F28" s="7"/>
      <c r="G28" s="8"/>
      <c r="H28" s="8"/>
      <c r="I28" s="8"/>
      <c r="J28" s="9"/>
      <c r="K28" s="34"/>
      <c r="L28" s="36"/>
      <c r="N28" s="2"/>
      <c r="O28" s="11"/>
      <c r="R28">
        <v>2320</v>
      </c>
      <c r="V28" s="29"/>
      <c r="W28" s="30"/>
      <c r="X28" s="31"/>
    </row>
    <row r="29" spans="1:25" ht="15.75" thickBot="1">
      <c r="A29" s="71"/>
      <c r="B29" s="2"/>
      <c r="D29" s="34"/>
      <c r="E29" s="35"/>
      <c r="F29" s="35"/>
      <c r="G29" s="35"/>
      <c r="H29" s="35"/>
      <c r="I29" s="35"/>
      <c r="J29" s="35"/>
      <c r="K29" s="35"/>
      <c r="L29" s="36"/>
      <c r="N29" s="13"/>
      <c r="O29" s="14"/>
      <c r="P29" s="37" t="s">
        <v>3</v>
      </c>
      <c r="R29">
        <v>200</v>
      </c>
      <c r="V29" s="1"/>
      <c r="W29" s="1"/>
    </row>
    <row r="30" spans="1:25">
      <c r="A30" s="72"/>
      <c r="B30" s="1"/>
      <c r="F30" s="12"/>
      <c r="G30" s="1"/>
      <c r="O30" s="12"/>
      <c r="R30">
        <f>SUM(R28:R29)</f>
        <v>2520</v>
      </c>
      <c r="U30" s="1"/>
      <c r="V30" s="11"/>
      <c r="W30" s="11"/>
      <c r="X30" s="2"/>
      <c r="Y30" s="11" t="s">
        <v>2</v>
      </c>
    </row>
    <row r="31" spans="1:25">
      <c r="B31" s="1"/>
      <c r="C31" s="2"/>
      <c r="D31" s="11" t="s">
        <v>2</v>
      </c>
      <c r="E31" s="15"/>
      <c r="F31" s="11"/>
      <c r="G31" s="2"/>
      <c r="H31" s="2">
        <v>1650</v>
      </c>
      <c r="I31" s="2"/>
      <c r="J31" s="2"/>
      <c r="K31" s="11" t="s">
        <v>2</v>
      </c>
      <c r="L31" s="4"/>
      <c r="M31" s="11"/>
      <c r="O31" s="12"/>
      <c r="U31" s="1"/>
      <c r="V31" s="12"/>
      <c r="W31" s="12"/>
      <c r="X31" s="1"/>
      <c r="Y31" s="12"/>
    </row>
    <row r="32" spans="1:25">
      <c r="B32" s="1"/>
      <c r="D32" s="12"/>
      <c r="E32" s="1"/>
      <c r="F32" s="20"/>
      <c r="G32" s="1"/>
      <c r="K32" s="12"/>
      <c r="L32" s="3"/>
      <c r="M32" s="12"/>
      <c r="U32" s="2"/>
      <c r="V32" s="11" t="s">
        <v>3</v>
      </c>
      <c r="W32" s="2"/>
      <c r="X32" s="2"/>
      <c r="Y32" s="11"/>
    </row>
    <row r="33" spans="1:25">
      <c r="C33" s="2"/>
      <c r="D33" s="11"/>
      <c r="E33" s="2"/>
      <c r="F33" s="2"/>
      <c r="G33" s="2"/>
      <c r="H33" s="2">
        <v>189</v>
      </c>
      <c r="I33" s="2"/>
      <c r="J33" s="2"/>
      <c r="K33" s="2"/>
      <c r="L33" s="2"/>
      <c r="M33" s="11"/>
      <c r="U33" s="1"/>
      <c r="V33" s="12"/>
      <c r="W33" s="1"/>
      <c r="X33" s="1"/>
      <c r="Y33" s="12"/>
    </row>
    <row r="34" spans="1:25">
      <c r="D34" s="12"/>
      <c r="E34" s="1"/>
      <c r="M34" s="12"/>
      <c r="U34" s="1"/>
      <c r="V34" s="1"/>
      <c r="W34" s="1"/>
      <c r="X34" s="1"/>
      <c r="Y34" s="1"/>
    </row>
    <row r="35" spans="1:25">
      <c r="U35" s="1"/>
      <c r="V35" s="1"/>
      <c r="W35" s="1"/>
      <c r="X35" s="1"/>
      <c r="Y35" s="1"/>
    </row>
    <row r="36" spans="1:25" ht="15.75" thickBot="1">
      <c r="H36" s="68"/>
      <c r="I36" s="68"/>
      <c r="J36" s="68"/>
      <c r="K36" s="68"/>
    </row>
    <row r="37" spans="1:25" ht="15.75" thickBot="1">
      <c r="B37" s="33" t="s">
        <v>11</v>
      </c>
      <c r="C37" s="49" t="s">
        <v>9</v>
      </c>
      <c r="D37" s="50"/>
      <c r="E37" s="10"/>
      <c r="F37" s="32" t="s">
        <v>8</v>
      </c>
      <c r="H37" s="68"/>
      <c r="I37" s="68"/>
      <c r="J37" s="68"/>
      <c r="K37" s="68"/>
      <c r="O37" t="s">
        <v>13</v>
      </c>
      <c r="P37" t="s">
        <v>8</v>
      </c>
    </row>
    <row r="38" spans="1:25">
      <c r="A38" s="17">
        <v>1</v>
      </c>
      <c r="B38" s="64" t="s">
        <v>2</v>
      </c>
      <c r="C38" s="65">
        <v>1890</v>
      </c>
      <c r="D38" s="66"/>
      <c r="E38" s="67"/>
      <c r="F38" s="63">
        <v>1</v>
      </c>
      <c r="H38" s="68"/>
      <c r="I38" s="68"/>
      <c r="J38" s="68"/>
      <c r="K38" s="68"/>
      <c r="O38">
        <v>1</v>
      </c>
      <c r="P38">
        <v>3</v>
      </c>
      <c r="Q38">
        <f>C38+C38+C38</f>
        <v>5670</v>
      </c>
      <c r="R38">
        <v>6000</v>
      </c>
      <c r="S38">
        <f>R38-Q38</f>
        <v>330</v>
      </c>
    </row>
    <row r="39" spans="1:25">
      <c r="A39" s="17">
        <v>2</v>
      </c>
      <c r="B39" s="44" t="s">
        <v>2</v>
      </c>
      <c r="C39" s="51">
        <v>2320</v>
      </c>
      <c r="D39" s="57"/>
      <c r="E39" s="41"/>
      <c r="F39" s="58">
        <v>0</v>
      </c>
      <c r="H39" s="68"/>
      <c r="I39" s="68"/>
      <c r="J39" s="68"/>
      <c r="K39" s="68"/>
      <c r="O39">
        <v>1.2</v>
      </c>
      <c r="P39">
        <v>1.1000000000000001</v>
      </c>
      <c r="Q39">
        <f>C38+C39</f>
        <v>4210</v>
      </c>
      <c r="R39">
        <v>6000</v>
      </c>
      <c r="S39">
        <f t="shared" ref="S39:S46" si="0">R39-Q39</f>
        <v>1790</v>
      </c>
    </row>
    <row r="40" spans="1:25">
      <c r="A40" s="17">
        <v>3</v>
      </c>
      <c r="B40" s="44" t="s">
        <v>2</v>
      </c>
      <c r="C40" s="51">
        <v>2720</v>
      </c>
      <c r="D40" s="57"/>
      <c r="E40" s="41"/>
      <c r="F40" s="58">
        <v>2</v>
      </c>
      <c r="H40" s="70"/>
      <c r="I40" s="68"/>
      <c r="J40" s="69"/>
      <c r="K40" s="68"/>
      <c r="O40">
        <v>3</v>
      </c>
      <c r="P40">
        <v>2</v>
      </c>
      <c r="Q40">
        <f>C40+C40</f>
        <v>5440</v>
      </c>
      <c r="R40">
        <v>6000</v>
      </c>
      <c r="S40">
        <f t="shared" si="0"/>
        <v>560</v>
      </c>
    </row>
    <row r="41" spans="1:25">
      <c r="A41" s="56">
        <v>4</v>
      </c>
      <c r="B41" s="44" t="s">
        <v>10</v>
      </c>
      <c r="C41" s="51">
        <v>1890</v>
      </c>
      <c r="D41" s="57"/>
      <c r="E41" s="41"/>
      <c r="F41" s="58">
        <v>0</v>
      </c>
      <c r="H41" s="68"/>
      <c r="I41" s="68"/>
      <c r="J41" s="68"/>
      <c r="K41" s="68"/>
      <c r="O41">
        <v>4</v>
      </c>
      <c r="P41">
        <v>1.1000000000000001</v>
      </c>
      <c r="Q41">
        <f>C41</f>
        <v>1890</v>
      </c>
      <c r="R41">
        <v>6000</v>
      </c>
      <c r="S41">
        <f>R41-Q41</f>
        <v>4110</v>
      </c>
    </row>
    <row r="42" spans="1:25">
      <c r="A42" s="17">
        <v>5</v>
      </c>
      <c r="B42" s="59" t="s">
        <v>3</v>
      </c>
      <c r="C42" s="60">
        <v>3000</v>
      </c>
      <c r="D42" s="61"/>
      <c r="E42" s="62"/>
      <c r="F42" s="63">
        <v>0</v>
      </c>
      <c r="H42" s="68"/>
      <c r="I42" s="68"/>
      <c r="J42" s="68"/>
      <c r="K42" s="68"/>
      <c r="O42">
        <v>5</v>
      </c>
      <c r="P42">
        <v>2</v>
      </c>
      <c r="Q42">
        <f>C42+C42</f>
        <v>6000</v>
      </c>
      <c r="R42">
        <v>6000</v>
      </c>
      <c r="S42">
        <f t="shared" si="0"/>
        <v>0</v>
      </c>
    </row>
    <row r="43" spans="1:25">
      <c r="A43" s="17">
        <v>6</v>
      </c>
      <c r="B43" s="44" t="s">
        <v>4</v>
      </c>
      <c r="C43" s="51">
        <v>3240</v>
      </c>
      <c r="D43" s="57"/>
      <c r="E43" s="41"/>
      <c r="F43" s="38">
        <v>3</v>
      </c>
      <c r="H43" s="68"/>
      <c r="I43" s="68"/>
      <c r="J43" s="68"/>
      <c r="K43" s="68"/>
      <c r="O43">
        <v>6</v>
      </c>
      <c r="P43">
        <v>1</v>
      </c>
      <c r="Q43">
        <f>C43</f>
        <v>3240</v>
      </c>
      <c r="R43">
        <v>6000</v>
      </c>
      <c r="S43">
        <f t="shared" si="0"/>
        <v>2760</v>
      </c>
    </row>
    <row r="44" spans="1:25">
      <c r="A44" s="17">
        <v>7</v>
      </c>
      <c r="B44" s="18"/>
      <c r="C44" s="52"/>
      <c r="D44" s="53"/>
      <c r="E44" s="5"/>
      <c r="F44" s="22"/>
      <c r="H44" s="68"/>
      <c r="I44" s="68"/>
      <c r="J44" s="68"/>
      <c r="K44" s="68"/>
      <c r="O44">
        <v>6</v>
      </c>
      <c r="P44">
        <v>1</v>
      </c>
      <c r="Q44">
        <f>C43</f>
        <v>3240</v>
      </c>
      <c r="R44">
        <v>6000</v>
      </c>
      <c r="S44">
        <f t="shared" si="0"/>
        <v>2760</v>
      </c>
    </row>
    <row r="45" spans="1:25" ht="15.75" thickBot="1">
      <c r="A45" s="17">
        <v>8</v>
      </c>
      <c r="B45" s="19"/>
      <c r="C45" s="54"/>
      <c r="D45" s="55"/>
      <c r="E45" s="5"/>
      <c r="F45" s="22"/>
      <c r="H45" s="68"/>
      <c r="I45" s="68"/>
      <c r="J45" s="68"/>
      <c r="K45" s="68"/>
      <c r="O45">
        <v>6</v>
      </c>
      <c r="P45">
        <v>1</v>
      </c>
      <c r="Q45">
        <f>C43</f>
        <v>3240</v>
      </c>
      <c r="R45">
        <v>6000</v>
      </c>
      <c r="S45">
        <f t="shared" si="0"/>
        <v>2760</v>
      </c>
    </row>
    <row r="46" spans="1:25">
      <c r="A46" s="17">
        <v>9</v>
      </c>
      <c r="E46" s="5"/>
      <c r="F46" s="22"/>
      <c r="H46" s="68"/>
      <c r="I46" s="68"/>
      <c r="J46" s="68"/>
      <c r="K46" s="68"/>
      <c r="O46">
        <v>2</v>
      </c>
      <c r="P46">
        <v>1</v>
      </c>
      <c r="Q46">
        <f>C39</f>
        <v>2320</v>
      </c>
      <c r="R46">
        <v>6000</v>
      </c>
      <c r="S46">
        <f t="shared" si="0"/>
        <v>3680</v>
      </c>
    </row>
    <row r="47" spans="1:25">
      <c r="E47" s="5"/>
      <c r="F47" s="6"/>
    </row>
    <row r="48" spans="1:25">
      <c r="E48" s="5"/>
      <c r="F48" s="6"/>
    </row>
    <row r="49" spans="2:6" ht="15.75" thickBot="1">
      <c r="E49" s="7"/>
      <c r="F49" s="9"/>
    </row>
    <row r="52" spans="2:6">
      <c r="B52">
        <v>330</v>
      </c>
      <c r="C52">
        <v>85.32</v>
      </c>
    </row>
    <row r="53" spans="2:6">
      <c r="B53">
        <v>1360</v>
      </c>
      <c r="C53">
        <v>351.63</v>
      </c>
    </row>
    <row r="54" spans="2:6">
      <c r="B54">
        <v>560</v>
      </c>
      <c r="C54">
        <v>144.79</v>
      </c>
    </row>
    <row r="55" spans="2:6">
      <c r="B55">
        <v>0</v>
      </c>
      <c r="C55">
        <v>0</v>
      </c>
    </row>
    <row r="56" spans="2:6">
      <c r="B56">
        <v>0</v>
      </c>
      <c r="C56">
        <v>0</v>
      </c>
    </row>
    <row r="57" spans="2:6">
      <c r="B57">
        <v>0</v>
      </c>
      <c r="C57">
        <v>0</v>
      </c>
    </row>
    <row r="58" spans="2:6">
      <c r="B58">
        <v>0</v>
      </c>
      <c r="C58">
        <v>0</v>
      </c>
    </row>
    <row r="59" spans="2:6">
      <c r="B59">
        <f>SUM(B52:B58)</f>
        <v>2250</v>
      </c>
      <c r="C59">
        <f>SUM(C52:C58)</f>
        <v>581.74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Panoš</dc:creator>
  <cp:lastModifiedBy>Jiří Panoš</cp:lastModifiedBy>
  <dcterms:created xsi:type="dcterms:W3CDTF">2019-08-09T06:35:49Z</dcterms:created>
  <dcterms:modified xsi:type="dcterms:W3CDTF">2019-10-24T10:20:48Z</dcterms:modified>
</cp:coreProperties>
</file>