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26"/>
  </bookViews>
  <sheets>
    <sheet name="Topení, voda" sheetId="20" r:id="rId1"/>
  </sheets>
  <definedNames>
    <definedName name="_xlnm.Print_Titles" localSheetId="0">'Topení, voda'!$2:$3</definedName>
    <definedName name="_xlnm.Print_Area" localSheetId="0">'Topení, voda'!$B$1:$G$13</definedName>
  </definedNames>
  <calcPr calcId="145621"/>
</workbook>
</file>

<file path=xl/calcChain.xml><?xml version="1.0" encoding="utf-8"?>
<calcChain xmlns="http://schemas.openxmlformats.org/spreadsheetml/2006/main">
  <c r="G7" i="20" l="1"/>
  <c r="G10" i="20" l="1"/>
  <c r="G9" i="20"/>
  <c r="G8" i="20"/>
  <c r="G6" i="20"/>
  <c r="G5" i="20"/>
  <c r="G4" i="20"/>
  <c r="G11" i="20" l="1"/>
  <c r="G12" i="20" s="1"/>
  <c r="G13" i="20" s="1"/>
  <c r="A1" i="20" s="1"/>
</calcChain>
</file>

<file path=xl/sharedStrings.xml><?xml version="1.0" encoding="utf-8"?>
<sst xmlns="http://schemas.openxmlformats.org/spreadsheetml/2006/main" count="21" uniqueCount="16">
  <si>
    <t>m.j.</t>
  </si>
  <si>
    <t>p.č.</t>
  </si>
  <si>
    <t>popis položky</t>
  </si>
  <si>
    <t>mn.</t>
  </si>
  <si>
    <t>cena / m.j.</t>
  </si>
  <si>
    <t>cena celková</t>
  </si>
  <si>
    <t>SUMA bez DPH</t>
  </si>
  <si>
    <t>SUMA vč. DPH</t>
  </si>
  <si>
    <t>ks</t>
  </si>
  <si>
    <t>oběhové čerpadlo WILO Star RS 25/4</t>
  </si>
  <si>
    <t>oběhové čerpadlo WILO TOP-S 40/7</t>
  </si>
  <si>
    <t>oběhové čerpadlo WILO TOP-S 30/7</t>
  </si>
  <si>
    <t>TOPENÍ, VODA</t>
  </si>
  <si>
    <t>servopohon BELIMO HR 230 A</t>
  </si>
  <si>
    <t>zdvihový servopohon SIEMENS SSC61</t>
  </si>
  <si>
    <t>trojcestný regulační ventil LDM COMAR line; RV 111 R/T DN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</si>
</sst>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#,##0.00;\-;"/>
    <numFmt numFmtId="166" formatCode="&quot;DPH&quot;\ 0.0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5" fontId="1" fillId="2" borderId="5" xfId="0" applyNumberFormat="1" applyFont="1" applyFill="1" applyBorder="1" applyAlignment="1" applyProtection="1">
      <alignment vertical="center"/>
      <protection locked="0"/>
    </xf>
    <xf numFmtId="165" fontId="1" fillId="2" borderId="8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4" fontId="1" fillId="0" borderId="0" xfId="0" applyNumberFormat="1" applyFont="1" applyAlignment="1" applyProtection="1">
      <alignment vertical="center"/>
    </xf>
    <xf numFmtId="165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5" fontId="1" fillId="0" borderId="0" xfId="0" applyNumberFormat="1" applyFont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4" fontId="1" fillId="0" borderId="2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4" fontId="1" fillId="0" borderId="5" xfId="0" applyNumberFormat="1" applyFont="1" applyBorder="1" applyAlignment="1" applyProtection="1">
      <alignment vertical="center"/>
    </xf>
    <xf numFmtId="165" fontId="1" fillId="0" borderId="6" xfId="0" applyNumberFormat="1" applyFont="1" applyBorder="1" applyAlignment="1" applyProtection="1">
      <alignment vertical="center"/>
    </xf>
    <xf numFmtId="164" fontId="1" fillId="0" borderId="7" xfId="0" applyNumberFormat="1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4" fontId="1" fillId="0" borderId="8" xfId="0" applyNumberFormat="1" applyFont="1" applyBorder="1" applyAlignment="1" applyProtection="1">
      <alignment vertical="center"/>
    </xf>
    <xf numFmtId="165" fontId="1" fillId="0" borderId="9" xfId="0" applyNumberFormat="1" applyFont="1" applyBorder="1" applyAlignment="1" applyProtection="1">
      <alignment vertical="center"/>
    </xf>
    <xf numFmtId="4" fontId="1" fillId="0" borderId="10" xfId="0" applyNumberFormat="1" applyFont="1" applyBorder="1" applyAlignment="1" applyProtection="1">
      <alignment vertical="center"/>
    </xf>
    <xf numFmtId="165" fontId="3" fillId="0" borderId="11" xfId="0" applyNumberFormat="1" applyFont="1" applyBorder="1" applyAlignment="1" applyProtection="1">
      <alignment horizontal="right" vertical="center"/>
    </xf>
    <xf numFmtId="165" fontId="2" fillId="0" borderId="6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165" fontId="3" fillId="0" borderId="16" xfId="0" applyNumberFormat="1" applyFont="1" applyBorder="1" applyAlignment="1" applyProtection="1">
      <alignment horizontal="right" vertical="center"/>
    </xf>
    <xf numFmtId="164" fontId="1" fillId="0" borderId="18" xfId="0" applyNumberFormat="1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horizontal="center" vertical="center"/>
    </xf>
    <xf numFmtId="4" fontId="1" fillId="0" borderId="19" xfId="0" applyNumberFormat="1" applyFont="1" applyBorder="1" applyAlignment="1" applyProtection="1">
      <alignment vertical="center"/>
    </xf>
    <xf numFmtId="165" fontId="1" fillId="0" borderId="14" xfId="0" applyNumberFormat="1" applyFont="1" applyBorder="1" applyAlignment="1" applyProtection="1">
      <alignment vertical="center"/>
    </xf>
    <xf numFmtId="165" fontId="1" fillId="2" borderId="19" xfId="0" applyNumberFormat="1" applyFont="1" applyFill="1" applyBorder="1" applyAlignment="1" applyProtection="1">
      <alignment vertical="center"/>
      <protection locked="0"/>
    </xf>
    <xf numFmtId="165" fontId="2" fillId="0" borderId="17" xfId="0" applyNumberFormat="1" applyFont="1" applyBorder="1" applyAlignment="1" applyProtection="1">
      <alignment vertical="center"/>
    </xf>
    <xf numFmtId="165" fontId="2" fillId="0" borderId="14" xfId="0" applyNumberFormat="1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165" fontId="1" fillId="0" borderId="3" xfId="0" applyNumberFormat="1" applyFont="1" applyBorder="1" applyAlignment="1" applyProtection="1">
      <alignment horizontal="center" vertical="center"/>
    </xf>
    <xf numFmtId="165" fontId="1" fillId="0" borderId="2" xfId="0" applyNumberFormat="1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4" fontId="1" fillId="0" borderId="20" xfId="0" applyNumberFormat="1" applyFont="1" applyBorder="1" applyAlignment="1" applyProtection="1">
      <alignment vertical="center"/>
    </xf>
    <xf numFmtId="165" fontId="1" fillId="2" borderId="20" xfId="0" applyNumberFormat="1" applyFont="1" applyFill="1" applyBorder="1" applyAlignment="1" applyProtection="1">
      <alignment vertical="center"/>
      <protection locked="0"/>
    </xf>
    <xf numFmtId="166" fontId="3" fillId="0" borderId="12" xfId="0" applyNumberFormat="1" applyFont="1" applyBorder="1" applyAlignment="1" applyProtection="1">
      <alignment vertical="center"/>
    </xf>
    <xf numFmtId="166" fontId="3" fillId="0" borderId="13" xfId="0" applyNumberFormat="1" applyFont="1" applyBorder="1" applyAlignment="1" applyProtection="1">
      <alignment vertical="center"/>
    </xf>
    <xf numFmtId="4" fontId="4" fillId="0" borderId="0" xfId="0" applyNumberFormat="1" applyFont="1" applyAlignment="1" applyProtection="1">
      <alignment vertical="center" shrinkToFi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3"/>
  <sheetViews>
    <sheetView showGridLines="0" tabSelected="1" zoomScale="140" zoomScaleNormal="140" workbookViewId="0"/>
  </sheetViews>
  <sheetFormatPr defaultRowHeight="18.75" customHeight="1" x14ac:dyDescent="0.25"/>
  <cols>
    <col min="1" max="1" width="9.140625" style="8"/>
    <col min="2" max="2" width="4.42578125" style="3" customWidth="1"/>
    <col min="3" max="3" width="44.7109375" style="8" customWidth="1"/>
    <col min="4" max="4" width="4.7109375" style="5" customWidth="1"/>
    <col min="5" max="5" width="8.5703125" style="6" customWidth="1"/>
    <col min="6" max="6" width="11.7109375" style="7" customWidth="1"/>
    <col min="7" max="7" width="12.7109375" style="7" customWidth="1"/>
    <col min="8" max="16384" width="9.140625" style="8"/>
  </cols>
  <sheetData>
    <row r="1" spans="1:7" ht="18.75" customHeight="1" x14ac:dyDescent="0.25">
      <c r="A1" s="45">
        <f>SUMIF(F:F,"SUMA vč. DPH",G:G)</f>
        <v>0</v>
      </c>
      <c r="C1" s="4" t="s">
        <v>12</v>
      </c>
    </row>
    <row r="2" spans="1:7" ht="18.75" customHeight="1" thickBot="1" x14ac:dyDescent="0.3">
      <c r="F2" s="9"/>
    </row>
    <row r="3" spans="1:7" ht="18.75" customHeight="1" thickBot="1" x14ac:dyDescent="0.3">
      <c r="B3" s="10" t="s">
        <v>1</v>
      </c>
      <c r="C3" s="11" t="s">
        <v>2</v>
      </c>
      <c r="D3" s="12" t="s">
        <v>0</v>
      </c>
      <c r="E3" s="13" t="s">
        <v>3</v>
      </c>
      <c r="F3" s="39" t="s">
        <v>4</v>
      </c>
      <c r="G3" s="38" t="s">
        <v>5</v>
      </c>
    </row>
    <row r="4" spans="1:7" ht="18.75" customHeight="1" x14ac:dyDescent="0.25">
      <c r="B4" s="14">
        <v>1</v>
      </c>
      <c r="C4" s="15" t="s">
        <v>15</v>
      </c>
      <c r="D4" s="16" t="s">
        <v>8</v>
      </c>
      <c r="E4" s="17">
        <v>1</v>
      </c>
      <c r="F4" s="1"/>
      <c r="G4" s="18">
        <f>E4*F4</f>
        <v>0</v>
      </c>
    </row>
    <row r="5" spans="1:7" ht="18.75" customHeight="1" x14ac:dyDescent="0.25">
      <c r="B5" s="29">
        <v>2</v>
      </c>
      <c r="C5" s="37" t="s">
        <v>9</v>
      </c>
      <c r="D5" s="40" t="s">
        <v>8</v>
      </c>
      <c r="E5" s="41">
        <v>3</v>
      </c>
      <c r="F5" s="42"/>
      <c r="G5" s="33">
        <f t="shared" ref="G5:G10" si="0">E5*F5</f>
        <v>0</v>
      </c>
    </row>
    <row r="6" spans="1:7" ht="18.75" customHeight="1" x14ac:dyDescent="0.25">
      <c r="B6" s="29">
        <v>3</v>
      </c>
      <c r="C6" s="37" t="s">
        <v>11</v>
      </c>
      <c r="D6" s="31" t="s">
        <v>8</v>
      </c>
      <c r="E6" s="32">
        <v>1</v>
      </c>
      <c r="F6" s="34"/>
      <c r="G6" s="33">
        <f t="shared" si="0"/>
        <v>0</v>
      </c>
    </row>
    <row r="7" spans="1:7" ht="18.75" customHeight="1" x14ac:dyDescent="0.25">
      <c r="B7" s="29">
        <v>4</v>
      </c>
      <c r="C7" s="37" t="s">
        <v>10</v>
      </c>
      <c r="D7" s="31" t="s">
        <v>8</v>
      </c>
      <c r="E7" s="32">
        <v>3</v>
      </c>
      <c r="F7" s="34"/>
      <c r="G7" s="33">
        <f t="shared" si="0"/>
        <v>0</v>
      </c>
    </row>
    <row r="8" spans="1:7" ht="18.75" customHeight="1" x14ac:dyDescent="0.25">
      <c r="B8" s="29">
        <v>5</v>
      </c>
      <c r="C8" s="30" t="s">
        <v>13</v>
      </c>
      <c r="D8" s="31" t="s">
        <v>8</v>
      </c>
      <c r="E8" s="32">
        <v>1</v>
      </c>
      <c r="F8" s="34"/>
      <c r="G8" s="33">
        <f t="shared" si="0"/>
        <v>0</v>
      </c>
    </row>
    <row r="9" spans="1:7" ht="18.75" customHeight="1" thickBot="1" x14ac:dyDescent="0.3">
      <c r="B9" s="19">
        <v>6</v>
      </c>
      <c r="C9" s="20" t="s">
        <v>14</v>
      </c>
      <c r="D9" s="21" t="s">
        <v>8</v>
      </c>
      <c r="E9" s="22">
        <v>1</v>
      </c>
      <c r="F9" s="2"/>
      <c r="G9" s="23">
        <f t="shared" si="0"/>
        <v>0</v>
      </c>
    </row>
    <row r="10" spans="1:7" ht="18.75" customHeight="1" thickBot="1" x14ac:dyDescent="0.3">
      <c r="G10" s="7">
        <f t="shared" si="0"/>
        <v>0</v>
      </c>
    </row>
    <row r="11" spans="1:7" ht="18.75" customHeight="1" x14ac:dyDescent="0.25">
      <c r="E11" s="24"/>
      <c r="F11" s="25" t="s">
        <v>6</v>
      </c>
      <c r="G11" s="26">
        <f>SUM(G4:G10)</f>
        <v>0</v>
      </c>
    </row>
    <row r="12" spans="1:7" ht="18.75" customHeight="1" x14ac:dyDescent="0.25">
      <c r="E12" s="43">
        <v>0.21</v>
      </c>
      <c r="F12" s="44"/>
      <c r="G12" s="36">
        <f>G11*E12</f>
        <v>0</v>
      </c>
    </row>
    <row r="13" spans="1:7" ht="18.75" customHeight="1" thickBot="1" x14ac:dyDescent="0.3">
      <c r="E13" s="27"/>
      <c r="F13" s="28" t="s">
        <v>7</v>
      </c>
      <c r="G13" s="35">
        <f>G11+G12</f>
        <v>0</v>
      </c>
    </row>
  </sheetData>
  <sheetProtection sheet="1" objects="1" scenarios="1"/>
  <mergeCells count="1">
    <mergeCell ref="E12:F1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Topení, voda</vt:lpstr>
      <vt:lpstr>'Topení, voda'!Názvy_tisku</vt:lpstr>
      <vt:lpstr>'Topení, voda'!Oblast_tisku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2014-12-09T09:08:03Z</dcterms:modified>
</cp:coreProperties>
</file>