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035" windowHeight="8835" activeTab="0"/>
  </bookViews>
  <sheets>
    <sheet name="Rozpocet" sheetId="1" r:id="rId1"/>
    <sheet name="#Figury" sheetId="2" state="hidden" r:id="rId2"/>
  </sheets>
  <definedNames/>
  <calcPr fullCalcOnLoad="1"/>
</workbook>
</file>

<file path=xl/sharedStrings.xml><?xml version="1.0" encoding="utf-8"?>
<sst xmlns="http://schemas.openxmlformats.org/spreadsheetml/2006/main" count="1531" uniqueCount="192">
  <si>
    <t>766</t>
  </si>
  <si>
    <t>Konstrukce truhlářské</t>
  </si>
  <si>
    <t>219</t>
  </si>
  <si>
    <t>766100001</t>
  </si>
  <si>
    <t>1T Dveře vnitřní 1křídlové 100x197 cm, otočné, hladké, plné, vč. ocelové zárubně do zdi tl. 25 cm (syntet.nátěr), dveřní zarážka</t>
  </si>
  <si>
    <t>Křídlo : laminát CPL s povrchovou úpravou z výroby</t>
  </si>
  <si>
    <t>Kování : štít+klika/štít+klika, slitina lehkých kovů</t>
  </si>
  <si>
    <t>Zámek : se střelkou, vložka FAB na víceúrovňový</t>
  </si>
  <si>
    <t xml:space="preserve">   generální klíč</t>
  </si>
  <si>
    <t>Standart vnitřních dveří např. Sapeli</t>
  </si>
  <si>
    <t>podrobný popis je uveden ve výkrese</t>
  </si>
  <si>
    <t>Výpis truhlářských výrobků</t>
  </si>
  <si>
    <t>220</t>
  </si>
  <si>
    <t>766100002</t>
  </si>
  <si>
    <t>2T Dveře vnitřní 2křídlové 200x240 cm, otočné, hladké, plné, vč. ocelové zárubně do zdi tl. 25 cm (syntet.nátěr), klika+pomocný samozavírač, rozvory občas otevíravého křídla</t>
  </si>
  <si>
    <t>221</t>
  </si>
  <si>
    <t>766100003</t>
  </si>
  <si>
    <t>3T Dveře vnitřní 1křídlové 100x197 cm, otočné, hladké, plné, vč. ocelové zárubně do zdi tl. 25 cm (syntet.nátěr), dveřní zarážka</t>
  </si>
  <si>
    <t>Kování : štít+klika/štít+paniková klika, slitina lehkých kovů</t>
  </si>
  <si>
    <t>222</t>
  </si>
  <si>
    <t>766100004</t>
  </si>
  <si>
    <t>4T Dveře vnitřní 1křídlové 70x197 cm, otočné, hladké, plné, vč. ocelové zárubně do zdi tl. 10 cm (syntet.nátěr), dveřní zarážka</t>
  </si>
  <si>
    <t>Zámek : WC klička</t>
  </si>
  <si>
    <t>223</t>
  </si>
  <si>
    <t>766100005</t>
  </si>
  <si>
    <t>5T Dveře vnitřní 1křídlové 100x197 cm, otočné, hladké, plné, vč. ocelové zárubně do zdi tl. 25 cm (syntet.nátěr), dveřní zarážka</t>
  </si>
  <si>
    <t>Zámek : se střelkou, elektrozámek s napojením</t>
  </si>
  <si>
    <t xml:space="preserve">  na čtečku karet</t>
  </si>
  <si>
    <t>224</t>
  </si>
  <si>
    <t>766100006</t>
  </si>
  <si>
    <t>6T Dveře vnitřní 1křídlové 80x197 cm, otočné, hladké, plné, vč. ocelové zárubně do zdi tl. 16 cm (syntet.nátěr), dveřní zarážka, u podlahy oboustranná větrací mřížka 425x75 mm</t>
  </si>
  <si>
    <t>225</t>
  </si>
  <si>
    <t>766100007</t>
  </si>
  <si>
    <t>7T Dveře vnitřní 2křídlové 160x197 cm, otočné, hladké, plné, vč. ocelové zárubně do zdi tl. 25 cm (syntet.nátěr)</t>
  </si>
  <si>
    <t xml:space="preserve">   generální klíč, příprava pro elektrozámek napojený</t>
  </si>
  <si>
    <t xml:space="preserve">   na čtečku karet (výhledové doplnění)</t>
  </si>
  <si>
    <t>226</t>
  </si>
  <si>
    <t>766100008</t>
  </si>
  <si>
    <t>8T Dveře vnitřní 2křídlové 160x197 cm, otočné, hladké, plné, vč. ocelové zárubně do zdi tl. 25 cm (syntet.nátěr), požární odolnost EW 15 C2-DP3, samozavírač s kluznou lištou, koordinátor zavírání</t>
  </si>
  <si>
    <t>227</t>
  </si>
  <si>
    <t>766100009</t>
  </si>
  <si>
    <t>9T Dveře vnitřní 2křídlové 160x197 cm, otočné, hladké, plné, vč. ocelové zárubně do zdi tl. 25 cm (syntet.nátěr)</t>
  </si>
  <si>
    <t>228</t>
  </si>
  <si>
    <t>766100010</t>
  </si>
  <si>
    <t>10T Dveře vnitřní 2křídlové 140x197 cm, otočné, hladké, plné, vč. ocelové zárubně do zdi tl. 25 cm (syntet.nátěr)</t>
  </si>
  <si>
    <t>229</t>
  </si>
  <si>
    <t>766100011</t>
  </si>
  <si>
    <t>11T Dveře vnitřní 2křídlové 140x197 cm, otočné, hladké, plné, vč. ocelové zárubně do zdi tl. 25 cm (syntet.nátěr), požární odolnost EW 15 C2-DP3, samozavírač s kluznou lištou, koordinátor zavírání</t>
  </si>
  <si>
    <t>230</t>
  </si>
  <si>
    <t>766100012</t>
  </si>
  <si>
    <t>12T Dveře vnitřní 2křídlové 140x197 cm, otočné, hladké, plné, vč. ocelové zárubně do zdi tl. 25 cm (syntet.nátěr), požární odolnost EW 15 C2-DP3, samozavírač s kluznou lištou, koordinátor zavírání</t>
  </si>
  <si>
    <t>766100013</t>
  </si>
  <si>
    <t>13T Dveře vnitřní 1křídlové 80x197 cm, otočné, hladké, plné,s prahem,  vč. ocelové zárubně do zdi tl. 15 cm (syntet.nátěr), dveřní zarážka, akustický útlum 35 dB</t>
  </si>
  <si>
    <t>232</t>
  </si>
  <si>
    <t>766100014</t>
  </si>
  <si>
    <t>14T Dveře vnitřní 1křídlové 100x197 cm, otočné, hladké, plné, vč. ocelové zárubně do zdi tl. 15 cm (syntet.nátěr), dveřní zarážka</t>
  </si>
  <si>
    <t>233</t>
  </si>
  <si>
    <t>766100015</t>
  </si>
  <si>
    <t>15T Dveře vnitřní 1křídlové 100x197 cm, otočné, hladké, plné, vč. ocelové zárubně do zdi tl. 25 cm (syntet.nátěr)</t>
  </si>
  <si>
    <t>234</t>
  </si>
  <si>
    <t>766100016</t>
  </si>
  <si>
    <t>16T Dveře vnitřní 1křídlové 80x197 cm, otočné, hladké, plné, vč. ocelové zárubně do zdi tl. 25 cm (syntet.nátěr), samozavírač s kluznou lištou</t>
  </si>
  <si>
    <t>235</t>
  </si>
  <si>
    <t>766100017</t>
  </si>
  <si>
    <t>17T Dveře vnitřní 1křídlové 80x197 cm, otočné, hladké, plné, vč. ocelové zárubně do zdi tl. 25 cm (syntet.nátěr), dveřní zarážka, jednostranné vodorovné madlo elox. hliník</t>
  </si>
  <si>
    <t>236</t>
  </si>
  <si>
    <t>766100018</t>
  </si>
  <si>
    <t>18T Dveře vnitřní 1křídlové 80x197 cm, otočné, hladké, plné, vč. ocelové zárubně do zdi tl. 10 cm (syntet.nátěr), dveřní zarážka</t>
  </si>
  <si>
    <t>237</t>
  </si>
  <si>
    <t>766100019</t>
  </si>
  <si>
    <t>19T Dveře vnitřní 1křídlové 80x197 cm, otočné, hladké, plné, vč. ocelové zárubně do zdi tl. 15 cm (syntet.nátěr), dveřní zarážka, křídlo do vlhkého provozu</t>
  </si>
  <si>
    <t>238</t>
  </si>
  <si>
    <t>766100020</t>
  </si>
  <si>
    <t>20T Dveře vnitřní 1křídlové 80x197 cm, posuvné, hladké, plné, vč. systémového poudra do zdi tl. 10 cm (syntet.nátěr), křídlo do vlhkého provozu</t>
  </si>
  <si>
    <t>Kování : zápustné madlo/zápustné madlo, slitina lehkých kovů</t>
  </si>
  <si>
    <t>Zámek : s hákem, WC klička</t>
  </si>
  <si>
    <t>239</t>
  </si>
  <si>
    <t>766100021</t>
  </si>
  <si>
    <t>21T Dveře vnitřní 1křídlové 90x197 cm, otočné, hladké,1/3 prosklené, vč. ocelové zárubně do zdi tl. 15 cm (syntet.nátěr), dveřní zarážka, křídlo do vlhkého provozu</t>
  </si>
  <si>
    <t>240</t>
  </si>
  <si>
    <t>766100022</t>
  </si>
  <si>
    <t>22T Dveře vnitřní 1křídlové 70x197 cm, otočné, hladké, plné, vč. ocelové zárubně do zdi tl. 10 cm (syntet.nátěr), dveřní zarážka, křídlo do vlhkého provozu</t>
  </si>
  <si>
    <t>241</t>
  </si>
  <si>
    <t>766100023</t>
  </si>
  <si>
    <t>23T Dveře vnitřní 1křídlové 70x197 cm, otočné, hladké, plné, vč. ocelové zárubně do zdi tl. 150 cm (syntet.nátěr), dveřní zarážka, křídlo do vlhkého provozu</t>
  </si>
  <si>
    <t>242</t>
  </si>
  <si>
    <t>766100024</t>
  </si>
  <si>
    <t>24T Dveře vnitřní 1křídlové 80x197 cm, otočné, hladké, plné, vč. ocelové zárubně do zdi tl. 150 cm (syntet.nátěr), dveřní zarážka, křídlo do vlhkého provozu</t>
  </si>
  <si>
    <t>243</t>
  </si>
  <si>
    <t>766100025</t>
  </si>
  <si>
    <t>25T Dveře vnitřní 1křídlové 90x197 cm, otočné, hladké,1/3 prosklené, vč. ocelové zárubně do zdi tl. 15 cm (syntet.nátěr), dveřní zarážk</t>
  </si>
  <si>
    <t>244</t>
  </si>
  <si>
    <t>766100026</t>
  </si>
  <si>
    <t>26T Dveře vnitřní 1křídlové 90x197 cm, otočné, hladké,1/3 prosklené, vč. ocelové zárubně do zdi tl. 15 cm (syntet.nátěr), dveřní zarážka, křídlo do vlhkého provozu</t>
  </si>
  <si>
    <t>245</t>
  </si>
  <si>
    <t>766100027</t>
  </si>
  <si>
    <t>27T Dveře vnitřní 1křídlové 80x197 cm, otočné, hladké, plné, vč. ocelové zárubně do zdi tl. 25 cm (syntet.nátěr), dveřní zarážka, samozavírač s kluznou lištou</t>
  </si>
  <si>
    <t>ze strany kavárny dýha shodná s obkladem</t>
  </si>
  <si>
    <t>246</t>
  </si>
  <si>
    <t>766100028</t>
  </si>
  <si>
    <t>28T Dveře vnitřní 1křídlové 80x197 cm, otočné, hladké, plné, vč. ocelové zárubně do zdi tl. 25 cm (syntet.nátěr), dveřní zarážka, jednostranné vodorovné madlo elox. hliník</t>
  </si>
  <si>
    <t>247</t>
  </si>
  <si>
    <t>766100029</t>
  </si>
  <si>
    <t>29T Dveře vnitřní 1křídlové 80x197 cm, otočné, hladké,1/3 prosklené, vč. ocelové zárubně do zdi tl. 15 cm (syntet.nátěr), dveřní zarážka, samozavírač s kluzou lištou</t>
  </si>
  <si>
    <t>Kování : štít+koule/štít+koule, slitina lehkých kovů</t>
  </si>
  <si>
    <t>Zámek : s válečkem</t>
  </si>
  <si>
    <t>248</t>
  </si>
  <si>
    <t>766100030</t>
  </si>
  <si>
    <t>30T Dveře vnitřní 1křídlové 100x197 cm, otočné, hladké, plné,s prahem,  vč. ocelové zárubně do zdi tl. 15 cm (syntet.nátěr), dveřní zarážka, akustický útlum 40 dB</t>
  </si>
  <si>
    <t>249</t>
  </si>
  <si>
    <t>766100031</t>
  </si>
  <si>
    <t>31T Dveře vnitřní 1křídlové 120x197 cm, otočné, hladké, plné, vč. ocelové zárubně do zdi tl. 25 cm (syntet.nátěr), dveřní zarážka</t>
  </si>
  <si>
    <t>250</t>
  </si>
  <si>
    <t>766100032</t>
  </si>
  <si>
    <t>32T Dveře vnitřní 1křídlové 80x197 cm, otočné, hladké, plné,s prahem,  vč. ocelové zárubně do zdi tl. 15 cm (syntet.nátěr), dveřní zarážka, akustický útlum 40 dB</t>
  </si>
  <si>
    <t>251</t>
  </si>
  <si>
    <t>766100033</t>
  </si>
  <si>
    <t>33T Dveře vnitřní 2křídlové 160x197 cm, otočné, hladké, plné,s prahem,  vč. ocelové zárubně do zdi tl. 15 cm (syntet.nátěr), dveřní zarážka, akustický útlum 40 dB</t>
  </si>
  <si>
    <t>252</t>
  </si>
  <si>
    <t>766100034</t>
  </si>
  <si>
    <t>34T Dveře vnitřní 1křídlové 100x197 cm, otočné, hladké, plné, vč. ocelové zárubně do zdi tl. 15 cm (syntet.nátěr), dveřní zarážka</t>
  </si>
  <si>
    <t>Kování : štít+klika/štít+koule, slitina lehkých kovů</t>
  </si>
  <si>
    <t xml:space="preserve">   generální klíč, elektrozámek napojený</t>
  </si>
  <si>
    <t xml:space="preserve">   na čtečku karet</t>
  </si>
  <si>
    <t>253</t>
  </si>
  <si>
    <t>766100035</t>
  </si>
  <si>
    <t>35T Dveře vnitřní 2křídlové 145x197 cm, otočné, hladké, plné, vč. ocelové zárubně do zdi tl. 15 cm (syntet.nátěr)</t>
  </si>
  <si>
    <t>Kování : štít+klika/štít+koulea, slitina lehkých kovů</t>
  </si>
  <si>
    <t>254</t>
  </si>
  <si>
    <t>766100036</t>
  </si>
  <si>
    <t>36T Dveře vnitřní 1křídlové 80x197 cm, otočné, hladké, plné, vč. ocelové zárubně do zdi tl. 15 cm (syntet.nátěr), dveřní zarážka, samozavírač s kluznou lištou</t>
  </si>
  <si>
    <t>255</t>
  </si>
  <si>
    <t>766100037</t>
  </si>
  <si>
    <t>37T Dveře vnitřní 1křídlové 80x197 cm, otočné, hladké, plné, vč. ocelové zárubně do zdi tl. 15 cm (syntet.nátěr), dveřní zarážka, samozavírač s kluznou lištou</t>
  </si>
  <si>
    <t>256</t>
  </si>
  <si>
    <t>766100038</t>
  </si>
  <si>
    <t>38T Dveře vnitřní 1křídlové 80x197 cm, otočné, hladké, plné, vč. ocelové zárubně do zdi tl. 25 cm (syntet.nátěr), dveřní zarážka, křídlo do vlhkého provozu</t>
  </si>
  <si>
    <t>257</t>
  </si>
  <si>
    <t>766100039</t>
  </si>
  <si>
    <t>39T Dveře vnitřní 1křídlové 70x197 cm, otočné, hladké, plné, vč. ocelové zárubně do zdi tl. 15 cm (syntet.nátěr), dveřní zarážka, křídlo do vlhkého provozu</t>
  </si>
  <si>
    <t>258</t>
  </si>
  <si>
    <t>766100040</t>
  </si>
  <si>
    <t>40T Dveře vnitřní 1křídlové 90x197 cm, otočné, hladké, plné, vč. ocelové zárubně do zdi tl. 10 cm (syntet.nátěr), dveřní zarážka</t>
  </si>
  <si>
    <t>259</t>
  </si>
  <si>
    <t>766100041</t>
  </si>
  <si>
    <t>41T Dveře vnitřní 1křídlové 90x197 cm, otočné, hladké, plné, vč. ocelové zárubně do zdi tl. 10 cm (syntet.nátěr), dveřní zarážka</t>
  </si>
  <si>
    <t>260</t>
  </si>
  <si>
    <t>766100042</t>
  </si>
  <si>
    <t>42T Dveře vnitřní 1křídlové 90x197 cm, otočné, hladké, plné, vč. ocelové zárubně do zdi tl.15 cm (syntet.nátěr), dveřní zarážka, jednostranné vodorovné madlo elox. hliník</t>
  </si>
  <si>
    <t>261</t>
  </si>
  <si>
    <t>766100043</t>
  </si>
  <si>
    <t>43T Dveře vnitřní 1křídlové 80x197 cm, otočné, hladké, plné, vč. ocelové zárubně do zdi tl. 15 cm (syntet.nátěr), dveřní zarážka, samozavírač s kluznou lištou</t>
  </si>
  <si>
    <t>262</t>
  </si>
  <si>
    <t>766100044</t>
  </si>
  <si>
    <t>44T Dveře vnitřní 1křídlové 80x197 cm, otočné, hladké, plné, vč. ocelové zárubně do zdi tl. 15 cm (syntet.nátěr), dveřní zarážka</t>
  </si>
  <si>
    <t>268</t>
  </si>
  <si>
    <t>766100051</t>
  </si>
  <si>
    <t>51T Dveře vnitřní 2křídlové 140x197 cm, otočné, hladké, plné, vč. ocelové zárubně do zdi tl. 25 cm (syntet.nátěr)</t>
  </si>
  <si>
    <t>D</t>
  </si>
  <si>
    <t>Stavba:</t>
  </si>
  <si>
    <t>Objekt:</t>
  </si>
  <si>
    <t>Popis</t>
  </si>
  <si>
    <t>Cena celkem</t>
  </si>
  <si>
    <t>Hmotnost celkem</t>
  </si>
  <si>
    <t>ROZPOČET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</si>
  <si>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</si>
  <si>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</si>
  <si>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</si>
  <si>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</si>
  <si>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</si>
  <si>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</si>
  <si>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</si>
  <si>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</si>
  <si>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</si>
  <si>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</si>
  <si>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</si>
  <si>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</si>
  <si>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</si>
  <si>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</si>
  <si>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0</t>
  </si>
  <si>
    <t>1</t>
  </si>
  <si>
    <t>K</t>
  </si>
  <si>
    <t>ks</t>
  </si>
  <si>
    <t>2</t>
  </si>
  <si>
    <t>-1</t>
  </si>
  <si>
    <t>4</t>
  </si>
  <si>
    <t>3</t>
  </si>
  <si>
    <t>6</t>
  </si>
  <si>
    <t>231</t>
  </si>
  <si>
    <t>23</t>
  </si>
  <si>
    <t>VTP AT Milovice</t>
  </si>
  <si>
    <t xml:space="preserve">administrativní budova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</si>
</sst>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#,##0.00_ ;\-#,##0.00\ "/>
  </numFmts>
  <fonts count="48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20"/>
      <name val="Arial"/>
      <family val="0"/>
    </font>
    <font>
      <sz val="8"/>
      <color indexed="20"/>
      <name val="Arial"/>
      <family val="0"/>
    </font>
    <font>
      <sz val="8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6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164" fontId="3" fillId="34" borderId="12" xfId="0" applyNumberFormat="1" applyFont="1" applyFill="1" applyBorder="1" applyAlignment="1" applyProtection="1">
      <alignment horizontal="center" vertical="center"/>
      <protection/>
    </xf>
    <xf numFmtId="164" fontId="3" fillId="34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right" vertical="center"/>
      <protection/>
    </xf>
    <xf numFmtId="168" fontId="7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17" xfId="0" applyNumberFormat="1" applyFont="1" applyFill="1" applyBorder="1" applyAlignment="1" applyProtection="1">
      <alignment horizontal="center" vertical="center"/>
      <protection/>
    </xf>
    <xf numFmtId="164" fontId="2" fillId="34" borderId="18" xfId="0" applyNumberFormat="1" applyFont="1" applyFill="1" applyBorder="1" applyAlignment="1" applyProtection="1">
      <alignment horizontal="center" vertical="center"/>
      <protection/>
    </xf>
    <xf numFmtId="164" fontId="3" fillId="34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5" fontId="8" fillId="0" borderId="0" xfId="0" applyNumberFormat="1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8" fontId="9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3" fillId="33" borderId="0" xfId="0" applyNumberFormat="1" applyFont="1" applyFill="1" applyAlignment="1" applyProtection="1">
      <alignment horizontal="right" vertical="center"/>
      <protection/>
    </xf>
    <xf numFmtId="4" fontId="3" fillId="34" borderId="11" xfId="0" applyNumberFormat="1" applyFont="1" applyFill="1" applyBorder="1" applyAlignment="1" applyProtection="1">
      <alignment horizontal="right" vertical="center" wrapText="1"/>
      <protection/>
    </xf>
    <xf numFmtId="4" fontId="3" fillId="34" borderId="13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Alignment="1" applyProtection="1">
      <alignment horizontal="right" vertical="center"/>
      <protection/>
    </xf>
    <xf numFmtId="4" fontId="0" fillId="0" borderId="0" xfId="0" applyNumberFormat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1"/>
  <sheetViews>
    <sheetView showGridLines="0" tabSelected="1" zoomScalePageLayoutView="0" workbookViewId="0" topLeftCell="A1">
      <pane ySplit="7" topLeftCell="A204" activePane="bottomLeft" state="frozen"/>
      <selection pane="topLeft" activeCell="A1" sqref="A1"/>
      <selection pane="bottomLeft" activeCell="E273" sqref="E273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45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21" width="9.140625" style="2" customWidth="1"/>
    <col min="22" max="22" width="10.57421875" style="2" customWidth="1"/>
    <col min="23" max="23" width="11.7109375" style="2" customWidth="1"/>
    <col min="24" max="24" width="10.00390625" style="2" bestFit="1" customWidth="1"/>
    <col min="25" max="16384" width="9.140625" style="2" customWidth="1"/>
  </cols>
  <sheetData>
    <row r="1" spans="1:20" ht="18" customHeight="1">
      <c r="A1" s="4" t="s">
        <v>164</v>
      </c>
      <c r="B1" s="16"/>
      <c r="C1" s="16"/>
      <c r="D1" s="16"/>
      <c r="E1" s="16"/>
      <c r="F1" s="16"/>
      <c r="G1" s="16"/>
      <c r="H1" s="41"/>
      <c r="I1" s="16"/>
      <c r="J1" s="16"/>
      <c r="K1" s="16"/>
      <c r="L1" s="16"/>
      <c r="M1" s="16"/>
      <c r="N1" s="16"/>
      <c r="O1" s="17"/>
      <c r="P1" s="17"/>
      <c r="Q1" s="16"/>
      <c r="R1" s="16"/>
      <c r="S1" s="16"/>
      <c r="T1" s="16"/>
    </row>
    <row r="2" spans="1:20" ht="11.25" customHeight="1">
      <c r="A2" s="5" t="s">
        <v>159</v>
      </c>
      <c r="B2" s="6"/>
      <c r="C2" s="6" t="s">
        <v>190</v>
      </c>
      <c r="D2" s="6"/>
      <c r="E2" s="6"/>
      <c r="F2" s="6"/>
      <c r="G2" s="6"/>
      <c r="H2" s="41"/>
      <c r="I2" s="6"/>
      <c r="J2" s="6"/>
      <c r="K2" s="6"/>
      <c r="L2" s="16"/>
      <c r="M2" s="16"/>
      <c r="N2" s="16"/>
      <c r="O2" s="17"/>
      <c r="P2" s="17"/>
      <c r="Q2" s="16"/>
      <c r="R2" s="16"/>
      <c r="S2" s="16"/>
      <c r="T2" s="16"/>
    </row>
    <row r="3" spans="1:20" ht="11.25" customHeight="1">
      <c r="A3" s="5" t="s">
        <v>160</v>
      </c>
      <c r="B3" s="6"/>
      <c r="C3" s="6" t="s">
        <v>191</v>
      </c>
      <c r="D3" s="6"/>
      <c r="E3" s="6"/>
      <c r="F3" s="6"/>
      <c r="G3" s="6"/>
      <c r="H3" s="41"/>
      <c r="I3" s="6"/>
      <c r="J3" s="6"/>
      <c r="K3" s="6"/>
      <c r="L3" s="16"/>
      <c r="M3" s="16"/>
      <c r="N3" s="16"/>
      <c r="O3" s="17"/>
      <c r="P3" s="17"/>
      <c r="Q3" s="16"/>
      <c r="R3" s="16"/>
      <c r="S3" s="16"/>
      <c r="T3" s="16"/>
    </row>
    <row r="4" spans="1:20" ht="5.25" customHeight="1">
      <c r="A4" s="16"/>
      <c r="B4" s="16"/>
      <c r="C4" s="16"/>
      <c r="D4" s="16"/>
      <c r="E4" s="16"/>
      <c r="F4" s="16"/>
      <c r="G4" s="16"/>
      <c r="H4" s="41"/>
      <c r="I4" s="16"/>
      <c r="J4" s="16"/>
      <c r="K4" s="16"/>
      <c r="L4" s="16"/>
      <c r="M4" s="16"/>
      <c r="N4" s="16"/>
      <c r="O4" s="17"/>
      <c r="P4" s="17"/>
      <c r="Q4" s="16"/>
      <c r="R4" s="16"/>
      <c r="S4" s="16"/>
      <c r="T4" s="16"/>
    </row>
    <row r="5" spans="1:21" ht="21.75" customHeight="1">
      <c r="A5" s="7" t="s">
        <v>165</v>
      </c>
      <c r="B5" s="8" t="s">
        <v>166</v>
      </c>
      <c r="C5" s="8" t="s">
        <v>167</v>
      </c>
      <c r="D5" s="8" t="s">
        <v>168</v>
      </c>
      <c r="E5" s="8" t="s">
        <v>161</v>
      </c>
      <c r="F5" s="8" t="s">
        <v>169</v>
      </c>
      <c r="G5" s="8" t="s">
        <v>170</v>
      </c>
      <c r="H5" s="42" t="s">
        <v>171</v>
      </c>
      <c r="I5" s="8" t="s">
        <v>162</v>
      </c>
      <c r="J5" s="8" t="s">
        <v>172</v>
      </c>
      <c r="K5" s="8" t="s">
        <v>163</v>
      </c>
      <c r="L5" s="8" t="s">
        <v>173</v>
      </c>
      <c r="M5" s="8" t="s">
        <v>174</v>
      </c>
      <c r="N5" s="8" t="s">
        <v>175</v>
      </c>
      <c r="O5" s="18" t="s">
        <v>176</v>
      </c>
      <c r="P5" s="19" t="s">
        <v>177</v>
      </c>
      <c r="Q5" s="8"/>
      <c r="R5" s="8"/>
      <c r="S5" s="8"/>
      <c r="T5" s="20" t="s">
        <v>178</v>
      </c>
      <c r="U5" s="21"/>
    </row>
    <row r="6" spans="1:21" ht="11.25" customHeigh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43">
        <v>8</v>
      </c>
      <c r="I6" s="10">
        <v>9</v>
      </c>
      <c r="J6" s="10"/>
      <c r="K6" s="10"/>
      <c r="L6" s="10"/>
      <c r="M6" s="10"/>
      <c r="N6" s="10">
        <v>10</v>
      </c>
      <c r="O6" s="22">
        <v>11</v>
      </c>
      <c r="P6" s="23">
        <v>12</v>
      </c>
      <c r="Q6" s="10"/>
      <c r="R6" s="10"/>
      <c r="S6" s="10"/>
      <c r="T6" s="24">
        <v>11</v>
      </c>
      <c r="U6" s="21"/>
    </row>
    <row r="7" spans="1:20" ht="3.75" customHeight="1">
      <c r="A7" s="16"/>
      <c r="B7" s="16"/>
      <c r="C7" s="16"/>
      <c r="D7" s="16"/>
      <c r="E7" s="16"/>
      <c r="F7" s="16"/>
      <c r="G7" s="16"/>
      <c r="H7" s="41"/>
      <c r="I7" s="16"/>
      <c r="J7" s="16"/>
      <c r="K7" s="16"/>
      <c r="L7" s="16"/>
      <c r="M7" s="16"/>
      <c r="N7" s="16"/>
      <c r="O7" s="17"/>
      <c r="P7" s="25"/>
      <c r="Q7" s="16"/>
      <c r="R7" s="16"/>
      <c r="S7" s="16"/>
      <c r="T7" s="16"/>
    </row>
    <row r="8" spans="2:16" s="11" customFormat="1" ht="12.75" customHeight="1">
      <c r="B8" s="12" t="s">
        <v>158</v>
      </c>
      <c r="D8" s="13" t="s">
        <v>0</v>
      </c>
      <c r="E8" s="13" t="s">
        <v>1</v>
      </c>
      <c r="H8" s="44"/>
      <c r="I8" s="14">
        <f>SUM(I9:I291)</f>
        <v>0</v>
      </c>
      <c r="K8" s="15">
        <f>SUM(K9:K291)</f>
        <v>0</v>
      </c>
      <c r="M8" s="15">
        <f>SUM(M9:M291)</f>
        <v>0</v>
      </c>
      <c r="P8" s="13" t="s">
        <v>180</v>
      </c>
    </row>
    <row r="9" spans="1:16" s="3" customFormat="1" ht="24" customHeight="1">
      <c r="A9" s="26" t="s">
        <v>2</v>
      </c>
      <c r="B9" s="26" t="s">
        <v>181</v>
      </c>
      <c r="C9" s="26" t="s">
        <v>0</v>
      </c>
      <c r="D9" s="27" t="s">
        <v>3</v>
      </c>
      <c r="E9" s="28" t="s">
        <v>4</v>
      </c>
      <c r="F9" s="26" t="s">
        <v>182</v>
      </c>
      <c r="G9" s="29">
        <v>1</v>
      </c>
      <c r="H9" s="40"/>
      <c r="I9" s="30">
        <f>ROUND(G9*H9,2)</f>
        <v>0</v>
      </c>
      <c r="J9" s="31">
        <v>0</v>
      </c>
      <c r="K9" s="29">
        <f>G9*J9</f>
        <v>0</v>
      </c>
      <c r="L9" s="31">
        <v>0</v>
      </c>
      <c r="M9" s="29">
        <f>G9*L9</f>
        <v>0</v>
      </c>
      <c r="N9" s="32">
        <v>21</v>
      </c>
      <c r="O9" s="33">
        <v>16</v>
      </c>
      <c r="P9" s="3" t="s">
        <v>183</v>
      </c>
    </row>
    <row r="10" spans="4:19" s="3" customFormat="1" ht="15.75" customHeight="1" hidden="1">
      <c r="D10" s="34"/>
      <c r="E10" s="35" t="s">
        <v>5</v>
      </c>
      <c r="G10" s="36"/>
      <c r="H10" s="40"/>
      <c r="P10" s="34" t="s">
        <v>183</v>
      </c>
      <c r="Q10" s="34" t="s">
        <v>180</v>
      </c>
      <c r="R10" s="34" t="s">
        <v>184</v>
      </c>
      <c r="S10" s="34" t="s">
        <v>179</v>
      </c>
    </row>
    <row r="11" spans="4:19" s="3" customFormat="1" ht="15.75" customHeight="1" hidden="1">
      <c r="D11" s="34"/>
      <c r="E11" s="35" t="s">
        <v>6</v>
      </c>
      <c r="G11" s="36"/>
      <c r="H11" s="40"/>
      <c r="P11" s="34" t="s">
        <v>183</v>
      </c>
      <c r="Q11" s="34" t="s">
        <v>180</v>
      </c>
      <c r="R11" s="34" t="s">
        <v>184</v>
      </c>
      <c r="S11" s="34" t="s">
        <v>179</v>
      </c>
    </row>
    <row r="12" spans="4:19" s="3" customFormat="1" ht="15.75" customHeight="1" hidden="1">
      <c r="D12" s="34"/>
      <c r="E12" s="35" t="s">
        <v>7</v>
      </c>
      <c r="G12" s="36"/>
      <c r="H12" s="40"/>
      <c r="P12" s="34" t="s">
        <v>183</v>
      </c>
      <c r="Q12" s="34" t="s">
        <v>180</v>
      </c>
      <c r="R12" s="34" t="s">
        <v>184</v>
      </c>
      <c r="S12" s="34" t="s">
        <v>179</v>
      </c>
    </row>
    <row r="13" spans="4:19" s="3" customFormat="1" ht="15.75" customHeight="1" hidden="1">
      <c r="D13" s="34"/>
      <c r="E13" s="35" t="s">
        <v>8</v>
      </c>
      <c r="G13" s="36"/>
      <c r="H13" s="40"/>
      <c r="P13" s="34" t="s">
        <v>183</v>
      </c>
      <c r="Q13" s="34" t="s">
        <v>180</v>
      </c>
      <c r="R13" s="34" t="s">
        <v>184</v>
      </c>
      <c r="S13" s="34" t="s">
        <v>179</v>
      </c>
    </row>
    <row r="14" spans="4:19" s="3" customFormat="1" ht="15.75" customHeight="1" hidden="1">
      <c r="D14" s="34"/>
      <c r="E14" s="35" t="s">
        <v>9</v>
      </c>
      <c r="G14" s="36"/>
      <c r="H14" s="40"/>
      <c r="P14" s="34" t="s">
        <v>183</v>
      </c>
      <c r="Q14" s="34" t="s">
        <v>180</v>
      </c>
      <c r="R14" s="34" t="s">
        <v>184</v>
      </c>
      <c r="S14" s="34" t="s">
        <v>179</v>
      </c>
    </row>
    <row r="15" spans="4:19" s="3" customFormat="1" ht="15.75" customHeight="1" hidden="1">
      <c r="D15" s="34"/>
      <c r="E15" s="35" t="s">
        <v>10</v>
      </c>
      <c r="G15" s="36"/>
      <c r="H15" s="40"/>
      <c r="P15" s="34" t="s">
        <v>183</v>
      </c>
      <c r="Q15" s="34" t="s">
        <v>180</v>
      </c>
      <c r="R15" s="34" t="s">
        <v>184</v>
      </c>
      <c r="S15" s="34" t="s">
        <v>179</v>
      </c>
    </row>
    <row r="16" spans="4:19" s="3" customFormat="1" ht="15.75" customHeight="1" hidden="1">
      <c r="D16" s="34"/>
      <c r="E16" s="35" t="s">
        <v>11</v>
      </c>
      <c r="G16" s="36"/>
      <c r="H16" s="40"/>
      <c r="P16" s="34" t="s">
        <v>183</v>
      </c>
      <c r="Q16" s="34" t="s">
        <v>180</v>
      </c>
      <c r="R16" s="34" t="s">
        <v>184</v>
      </c>
      <c r="S16" s="34" t="s">
        <v>179</v>
      </c>
    </row>
    <row r="17" spans="4:19" s="3" customFormat="1" ht="15.75" customHeight="1" hidden="1">
      <c r="D17" s="37"/>
      <c r="E17" s="38" t="s">
        <v>180</v>
      </c>
      <c r="G17" s="39">
        <v>1</v>
      </c>
      <c r="H17" s="40"/>
      <c r="P17" s="37" t="s">
        <v>183</v>
      </c>
      <c r="Q17" s="37" t="s">
        <v>183</v>
      </c>
      <c r="R17" s="37" t="s">
        <v>184</v>
      </c>
      <c r="S17" s="37" t="s">
        <v>180</v>
      </c>
    </row>
    <row r="18" spans="1:16" s="3" customFormat="1" ht="34.5" customHeight="1">
      <c r="A18" s="26" t="s">
        <v>12</v>
      </c>
      <c r="B18" s="26" t="s">
        <v>181</v>
      </c>
      <c r="C18" s="26" t="s">
        <v>0</v>
      </c>
      <c r="D18" s="27" t="s">
        <v>13</v>
      </c>
      <c r="E18" s="28" t="s">
        <v>14</v>
      </c>
      <c r="F18" s="26" t="s">
        <v>182</v>
      </c>
      <c r="G18" s="29">
        <v>1</v>
      </c>
      <c r="H18" s="40"/>
      <c r="I18" s="30">
        <f>ROUND(G18*H18,2)</f>
        <v>0</v>
      </c>
      <c r="J18" s="31">
        <v>0</v>
      </c>
      <c r="K18" s="29">
        <f>G18*J18</f>
        <v>0</v>
      </c>
      <c r="L18" s="31">
        <v>0</v>
      </c>
      <c r="M18" s="29">
        <f>G18*L18</f>
        <v>0</v>
      </c>
      <c r="N18" s="32">
        <v>21</v>
      </c>
      <c r="O18" s="33">
        <v>16</v>
      </c>
      <c r="P18" s="3" t="s">
        <v>183</v>
      </c>
    </row>
    <row r="19" spans="4:19" s="3" customFormat="1" ht="15.75" customHeight="1" hidden="1">
      <c r="D19" s="34"/>
      <c r="E19" s="35" t="s">
        <v>5</v>
      </c>
      <c r="G19" s="36"/>
      <c r="H19" s="40"/>
      <c r="P19" s="34" t="s">
        <v>183</v>
      </c>
      <c r="Q19" s="34" t="s">
        <v>180</v>
      </c>
      <c r="R19" s="34" t="s">
        <v>184</v>
      </c>
      <c r="S19" s="34" t="s">
        <v>179</v>
      </c>
    </row>
    <row r="20" spans="4:19" s="3" customFormat="1" ht="15.75" customHeight="1" hidden="1">
      <c r="D20" s="34"/>
      <c r="E20" s="35" t="s">
        <v>6</v>
      </c>
      <c r="G20" s="36"/>
      <c r="H20" s="40"/>
      <c r="P20" s="34" t="s">
        <v>183</v>
      </c>
      <c r="Q20" s="34" t="s">
        <v>180</v>
      </c>
      <c r="R20" s="34" t="s">
        <v>184</v>
      </c>
      <c r="S20" s="34" t="s">
        <v>179</v>
      </c>
    </row>
    <row r="21" spans="4:19" s="3" customFormat="1" ht="15.75" customHeight="1" hidden="1">
      <c r="D21" s="34"/>
      <c r="E21" s="35" t="s">
        <v>7</v>
      </c>
      <c r="G21" s="36"/>
      <c r="H21" s="40"/>
      <c r="P21" s="34" t="s">
        <v>183</v>
      </c>
      <c r="Q21" s="34" t="s">
        <v>180</v>
      </c>
      <c r="R21" s="34" t="s">
        <v>184</v>
      </c>
      <c r="S21" s="34" t="s">
        <v>179</v>
      </c>
    </row>
    <row r="22" spans="4:19" s="3" customFormat="1" ht="15.75" customHeight="1" hidden="1">
      <c r="D22" s="34"/>
      <c r="E22" s="35" t="s">
        <v>8</v>
      </c>
      <c r="G22" s="36"/>
      <c r="H22" s="40"/>
      <c r="P22" s="34" t="s">
        <v>183</v>
      </c>
      <c r="Q22" s="34" t="s">
        <v>180</v>
      </c>
      <c r="R22" s="34" t="s">
        <v>184</v>
      </c>
      <c r="S22" s="34" t="s">
        <v>179</v>
      </c>
    </row>
    <row r="23" spans="4:19" s="3" customFormat="1" ht="15.75" customHeight="1" hidden="1">
      <c r="D23" s="37"/>
      <c r="E23" s="38" t="s">
        <v>180</v>
      </c>
      <c r="G23" s="39">
        <v>1</v>
      </c>
      <c r="H23" s="40"/>
      <c r="P23" s="37" t="s">
        <v>183</v>
      </c>
      <c r="Q23" s="37" t="s">
        <v>183</v>
      </c>
      <c r="R23" s="37" t="s">
        <v>184</v>
      </c>
      <c r="S23" s="37" t="s">
        <v>180</v>
      </c>
    </row>
    <row r="24" spans="1:16" s="3" customFormat="1" ht="24" customHeight="1">
      <c r="A24" s="26" t="s">
        <v>15</v>
      </c>
      <c r="B24" s="26" t="s">
        <v>181</v>
      </c>
      <c r="C24" s="26" t="s">
        <v>0</v>
      </c>
      <c r="D24" s="27" t="s">
        <v>16</v>
      </c>
      <c r="E24" s="28" t="s">
        <v>17</v>
      </c>
      <c r="F24" s="26" t="s">
        <v>182</v>
      </c>
      <c r="G24" s="29">
        <v>1</v>
      </c>
      <c r="H24" s="40"/>
      <c r="I24" s="30">
        <f>ROUND(G24*H24,2)</f>
        <v>0</v>
      </c>
      <c r="J24" s="31">
        <v>0</v>
      </c>
      <c r="K24" s="29">
        <f>G24*J24</f>
        <v>0</v>
      </c>
      <c r="L24" s="31">
        <v>0</v>
      </c>
      <c r="M24" s="29">
        <f>G24*L24</f>
        <v>0</v>
      </c>
      <c r="N24" s="32">
        <v>21</v>
      </c>
      <c r="O24" s="33">
        <v>16</v>
      </c>
      <c r="P24" s="3" t="s">
        <v>183</v>
      </c>
    </row>
    <row r="25" spans="4:19" s="3" customFormat="1" ht="15.75" customHeight="1" hidden="1">
      <c r="D25" s="34"/>
      <c r="E25" s="35" t="s">
        <v>5</v>
      </c>
      <c r="G25" s="36"/>
      <c r="H25" s="40"/>
      <c r="P25" s="34" t="s">
        <v>183</v>
      </c>
      <c r="Q25" s="34" t="s">
        <v>180</v>
      </c>
      <c r="R25" s="34" t="s">
        <v>184</v>
      </c>
      <c r="S25" s="34" t="s">
        <v>179</v>
      </c>
    </row>
    <row r="26" spans="4:19" s="3" customFormat="1" ht="15.75" customHeight="1" hidden="1">
      <c r="D26" s="34"/>
      <c r="E26" s="35" t="s">
        <v>18</v>
      </c>
      <c r="G26" s="36"/>
      <c r="H26" s="40"/>
      <c r="P26" s="34" t="s">
        <v>183</v>
      </c>
      <c r="Q26" s="34" t="s">
        <v>180</v>
      </c>
      <c r="R26" s="34" t="s">
        <v>184</v>
      </c>
      <c r="S26" s="34" t="s">
        <v>179</v>
      </c>
    </row>
    <row r="27" spans="4:19" s="3" customFormat="1" ht="15.75" customHeight="1" hidden="1">
      <c r="D27" s="34"/>
      <c r="E27" s="35" t="s">
        <v>7</v>
      </c>
      <c r="G27" s="36"/>
      <c r="H27" s="40"/>
      <c r="P27" s="34" t="s">
        <v>183</v>
      </c>
      <c r="Q27" s="34" t="s">
        <v>180</v>
      </c>
      <c r="R27" s="34" t="s">
        <v>184</v>
      </c>
      <c r="S27" s="34" t="s">
        <v>179</v>
      </c>
    </row>
    <row r="28" spans="4:19" s="3" customFormat="1" ht="15.75" customHeight="1" hidden="1">
      <c r="D28" s="34"/>
      <c r="E28" s="35" t="s">
        <v>8</v>
      </c>
      <c r="G28" s="36"/>
      <c r="H28" s="40"/>
      <c r="P28" s="34" t="s">
        <v>183</v>
      </c>
      <c r="Q28" s="34" t="s">
        <v>180</v>
      </c>
      <c r="R28" s="34" t="s">
        <v>184</v>
      </c>
      <c r="S28" s="34" t="s">
        <v>179</v>
      </c>
    </row>
    <row r="29" spans="4:19" s="3" customFormat="1" ht="15.75" customHeight="1" hidden="1">
      <c r="D29" s="37"/>
      <c r="E29" s="38" t="s">
        <v>180</v>
      </c>
      <c r="G29" s="39">
        <v>1</v>
      </c>
      <c r="H29" s="40"/>
      <c r="P29" s="37" t="s">
        <v>183</v>
      </c>
      <c r="Q29" s="37" t="s">
        <v>183</v>
      </c>
      <c r="R29" s="37" t="s">
        <v>184</v>
      </c>
      <c r="S29" s="37" t="s">
        <v>180</v>
      </c>
    </row>
    <row r="30" spans="1:16" s="3" customFormat="1" ht="24" customHeight="1">
      <c r="A30" s="26" t="s">
        <v>19</v>
      </c>
      <c r="B30" s="26" t="s">
        <v>181</v>
      </c>
      <c r="C30" s="26" t="s">
        <v>0</v>
      </c>
      <c r="D30" s="27" t="s">
        <v>20</v>
      </c>
      <c r="E30" s="28" t="s">
        <v>21</v>
      </c>
      <c r="F30" s="26" t="s">
        <v>182</v>
      </c>
      <c r="G30" s="29">
        <v>23</v>
      </c>
      <c r="H30" s="40"/>
      <c r="I30" s="30">
        <f>ROUND(G30*H30,2)</f>
        <v>0</v>
      </c>
      <c r="J30" s="31">
        <v>0</v>
      </c>
      <c r="K30" s="29">
        <f>G30*J30</f>
        <v>0</v>
      </c>
      <c r="L30" s="31">
        <v>0</v>
      </c>
      <c r="M30" s="29">
        <f>G30*L30</f>
        <v>0</v>
      </c>
      <c r="N30" s="32">
        <v>21</v>
      </c>
      <c r="O30" s="33">
        <v>16</v>
      </c>
      <c r="P30" s="3" t="s">
        <v>183</v>
      </c>
    </row>
    <row r="31" spans="4:19" s="3" customFormat="1" ht="15.75" customHeight="1" hidden="1">
      <c r="D31" s="34"/>
      <c r="E31" s="35" t="s">
        <v>5</v>
      </c>
      <c r="G31" s="36"/>
      <c r="H31" s="40"/>
      <c r="P31" s="34" t="s">
        <v>183</v>
      </c>
      <c r="Q31" s="34" t="s">
        <v>180</v>
      </c>
      <c r="R31" s="34" t="s">
        <v>184</v>
      </c>
      <c r="S31" s="34" t="s">
        <v>179</v>
      </c>
    </row>
    <row r="32" spans="4:19" s="3" customFormat="1" ht="15.75" customHeight="1" hidden="1">
      <c r="D32" s="34"/>
      <c r="E32" s="35" t="s">
        <v>6</v>
      </c>
      <c r="G32" s="36"/>
      <c r="H32" s="40"/>
      <c r="P32" s="34" t="s">
        <v>183</v>
      </c>
      <c r="Q32" s="34" t="s">
        <v>180</v>
      </c>
      <c r="R32" s="34" t="s">
        <v>184</v>
      </c>
      <c r="S32" s="34" t="s">
        <v>179</v>
      </c>
    </row>
    <row r="33" spans="4:19" s="3" customFormat="1" ht="15.75" customHeight="1" hidden="1">
      <c r="D33" s="34"/>
      <c r="E33" s="35" t="s">
        <v>22</v>
      </c>
      <c r="G33" s="36"/>
      <c r="H33" s="40"/>
      <c r="P33" s="34" t="s">
        <v>183</v>
      </c>
      <c r="Q33" s="34" t="s">
        <v>180</v>
      </c>
      <c r="R33" s="34" t="s">
        <v>184</v>
      </c>
      <c r="S33" s="34" t="s">
        <v>179</v>
      </c>
    </row>
    <row r="34" spans="4:19" s="3" customFormat="1" ht="15.75" customHeight="1" hidden="1">
      <c r="D34" s="37"/>
      <c r="E34" s="38" t="s">
        <v>189</v>
      </c>
      <c r="G34" s="39">
        <v>23</v>
      </c>
      <c r="H34" s="40"/>
      <c r="P34" s="37" t="s">
        <v>183</v>
      </c>
      <c r="Q34" s="37" t="s">
        <v>183</v>
      </c>
      <c r="R34" s="37" t="s">
        <v>184</v>
      </c>
      <c r="S34" s="37" t="s">
        <v>180</v>
      </c>
    </row>
    <row r="35" spans="1:16" s="3" customFormat="1" ht="24" customHeight="1">
      <c r="A35" s="26" t="s">
        <v>23</v>
      </c>
      <c r="B35" s="26" t="s">
        <v>181</v>
      </c>
      <c r="C35" s="26" t="s">
        <v>0</v>
      </c>
      <c r="D35" s="27" t="s">
        <v>24</v>
      </c>
      <c r="E35" s="28" t="s">
        <v>25</v>
      </c>
      <c r="F35" s="26" t="s">
        <v>182</v>
      </c>
      <c r="G35" s="29">
        <v>1</v>
      </c>
      <c r="H35" s="40"/>
      <c r="I35" s="30">
        <f>ROUND(G35*H35,2)</f>
        <v>0</v>
      </c>
      <c r="J35" s="31">
        <v>0</v>
      </c>
      <c r="K35" s="29">
        <f>G35*J35</f>
        <v>0</v>
      </c>
      <c r="L35" s="31">
        <v>0</v>
      </c>
      <c r="M35" s="29">
        <f>G35*L35</f>
        <v>0</v>
      </c>
      <c r="N35" s="32">
        <v>21</v>
      </c>
      <c r="O35" s="33">
        <v>16</v>
      </c>
      <c r="P35" s="3" t="s">
        <v>183</v>
      </c>
    </row>
    <row r="36" spans="4:19" s="3" customFormat="1" ht="15.75" customHeight="1" hidden="1">
      <c r="D36" s="34"/>
      <c r="E36" s="35" t="s">
        <v>5</v>
      </c>
      <c r="G36" s="36"/>
      <c r="H36" s="40"/>
      <c r="P36" s="34" t="s">
        <v>183</v>
      </c>
      <c r="Q36" s="34" t="s">
        <v>180</v>
      </c>
      <c r="R36" s="34" t="s">
        <v>184</v>
      </c>
      <c r="S36" s="34" t="s">
        <v>179</v>
      </c>
    </row>
    <row r="37" spans="4:19" s="3" customFormat="1" ht="15.75" customHeight="1" hidden="1">
      <c r="D37" s="34"/>
      <c r="E37" s="35" t="s">
        <v>6</v>
      </c>
      <c r="G37" s="36"/>
      <c r="H37" s="40"/>
      <c r="P37" s="34" t="s">
        <v>183</v>
      </c>
      <c r="Q37" s="34" t="s">
        <v>180</v>
      </c>
      <c r="R37" s="34" t="s">
        <v>184</v>
      </c>
      <c r="S37" s="34" t="s">
        <v>179</v>
      </c>
    </row>
    <row r="38" spans="4:19" s="3" customFormat="1" ht="15.75" customHeight="1" hidden="1">
      <c r="D38" s="34"/>
      <c r="E38" s="35" t="s">
        <v>26</v>
      </c>
      <c r="G38" s="36"/>
      <c r="H38" s="40"/>
      <c r="P38" s="34" t="s">
        <v>183</v>
      </c>
      <c r="Q38" s="34" t="s">
        <v>180</v>
      </c>
      <c r="R38" s="34" t="s">
        <v>184</v>
      </c>
      <c r="S38" s="34" t="s">
        <v>179</v>
      </c>
    </row>
    <row r="39" spans="4:19" s="3" customFormat="1" ht="15.75" customHeight="1" hidden="1">
      <c r="D39" s="34"/>
      <c r="E39" s="35" t="s">
        <v>27</v>
      </c>
      <c r="G39" s="36"/>
      <c r="H39" s="40"/>
      <c r="P39" s="34" t="s">
        <v>183</v>
      </c>
      <c r="Q39" s="34" t="s">
        <v>180</v>
      </c>
      <c r="R39" s="34" t="s">
        <v>184</v>
      </c>
      <c r="S39" s="34" t="s">
        <v>179</v>
      </c>
    </row>
    <row r="40" spans="4:19" s="3" customFormat="1" ht="15.75" customHeight="1" hidden="1">
      <c r="D40" s="37"/>
      <c r="E40" s="38" t="s">
        <v>180</v>
      </c>
      <c r="G40" s="39">
        <v>1</v>
      </c>
      <c r="H40" s="40"/>
      <c r="P40" s="37" t="s">
        <v>183</v>
      </c>
      <c r="Q40" s="37" t="s">
        <v>183</v>
      </c>
      <c r="R40" s="37" t="s">
        <v>184</v>
      </c>
      <c r="S40" s="37" t="s">
        <v>180</v>
      </c>
    </row>
    <row r="41" spans="1:16" s="3" customFormat="1" ht="34.5" customHeight="1">
      <c r="A41" s="26" t="s">
        <v>28</v>
      </c>
      <c r="B41" s="26" t="s">
        <v>181</v>
      </c>
      <c r="C41" s="26" t="s">
        <v>0</v>
      </c>
      <c r="D41" s="27" t="s">
        <v>29</v>
      </c>
      <c r="E41" s="28" t="s">
        <v>30</v>
      </c>
      <c r="F41" s="26" t="s">
        <v>182</v>
      </c>
      <c r="G41" s="29">
        <v>1</v>
      </c>
      <c r="H41" s="40"/>
      <c r="I41" s="30">
        <f>ROUND(G41*H41,2)</f>
        <v>0</v>
      </c>
      <c r="J41" s="31">
        <v>0</v>
      </c>
      <c r="K41" s="29">
        <f>G41*J41</f>
        <v>0</v>
      </c>
      <c r="L41" s="31">
        <v>0</v>
      </c>
      <c r="M41" s="29">
        <f>G41*L41</f>
        <v>0</v>
      </c>
      <c r="N41" s="32">
        <v>21</v>
      </c>
      <c r="O41" s="33">
        <v>16</v>
      </c>
      <c r="P41" s="3" t="s">
        <v>183</v>
      </c>
    </row>
    <row r="42" spans="4:19" s="3" customFormat="1" ht="15.75" customHeight="1" hidden="1">
      <c r="D42" s="34"/>
      <c r="E42" s="35" t="s">
        <v>5</v>
      </c>
      <c r="G42" s="36"/>
      <c r="H42" s="40"/>
      <c r="P42" s="34" t="s">
        <v>183</v>
      </c>
      <c r="Q42" s="34" t="s">
        <v>180</v>
      </c>
      <c r="R42" s="34" t="s">
        <v>184</v>
      </c>
      <c r="S42" s="34" t="s">
        <v>179</v>
      </c>
    </row>
    <row r="43" spans="4:19" s="3" customFormat="1" ht="15.75" customHeight="1" hidden="1">
      <c r="D43" s="34"/>
      <c r="E43" s="35" t="s">
        <v>6</v>
      </c>
      <c r="G43" s="36"/>
      <c r="H43" s="40"/>
      <c r="P43" s="34" t="s">
        <v>183</v>
      </c>
      <c r="Q43" s="34" t="s">
        <v>180</v>
      </c>
      <c r="R43" s="34" t="s">
        <v>184</v>
      </c>
      <c r="S43" s="34" t="s">
        <v>179</v>
      </c>
    </row>
    <row r="44" spans="4:19" s="3" customFormat="1" ht="15.75" customHeight="1" hidden="1">
      <c r="D44" s="34"/>
      <c r="E44" s="35" t="s">
        <v>7</v>
      </c>
      <c r="G44" s="36"/>
      <c r="H44" s="40"/>
      <c r="P44" s="34" t="s">
        <v>183</v>
      </c>
      <c r="Q44" s="34" t="s">
        <v>180</v>
      </c>
      <c r="R44" s="34" t="s">
        <v>184</v>
      </c>
      <c r="S44" s="34" t="s">
        <v>179</v>
      </c>
    </row>
    <row r="45" spans="4:19" s="3" customFormat="1" ht="15.75" customHeight="1" hidden="1">
      <c r="D45" s="34"/>
      <c r="E45" s="35" t="s">
        <v>8</v>
      </c>
      <c r="G45" s="36"/>
      <c r="H45" s="40"/>
      <c r="P45" s="34" t="s">
        <v>183</v>
      </c>
      <c r="Q45" s="34" t="s">
        <v>180</v>
      </c>
      <c r="R45" s="34" t="s">
        <v>184</v>
      </c>
      <c r="S45" s="34" t="s">
        <v>179</v>
      </c>
    </row>
    <row r="46" spans="4:19" s="3" customFormat="1" ht="15.75" customHeight="1" hidden="1">
      <c r="D46" s="37"/>
      <c r="E46" s="38" t="s">
        <v>180</v>
      </c>
      <c r="G46" s="39">
        <v>1</v>
      </c>
      <c r="H46" s="40"/>
      <c r="P46" s="37" t="s">
        <v>183</v>
      </c>
      <c r="Q46" s="37" t="s">
        <v>183</v>
      </c>
      <c r="R46" s="37" t="s">
        <v>184</v>
      </c>
      <c r="S46" s="37" t="s">
        <v>180</v>
      </c>
    </row>
    <row r="47" spans="1:16" s="3" customFormat="1" ht="24" customHeight="1">
      <c r="A47" s="26" t="s">
        <v>31</v>
      </c>
      <c r="B47" s="26" t="s">
        <v>181</v>
      </c>
      <c r="C47" s="26" t="s">
        <v>0</v>
      </c>
      <c r="D47" s="27" t="s">
        <v>32</v>
      </c>
      <c r="E47" s="28" t="s">
        <v>33</v>
      </c>
      <c r="F47" s="26" t="s">
        <v>182</v>
      </c>
      <c r="G47" s="29">
        <v>3</v>
      </c>
      <c r="H47" s="40"/>
      <c r="I47" s="30">
        <f>ROUND(G47*H47,2)</f>
        <v>0</v>
      </c>
      <c r="J47" s="31">
        <v>0</v>
      </c>
      <c r="K47" s="29">
        <f>G47*J47</f>
        <v>0</v>
      </c>
      <c r="L47" s="31">
        <v>0</v>
      </c>
      <c r="M47" s="29">
        <f>G47*L47</f>
        <v>0</v>
      </c>
      <c r="N47" s="32">
        <v>21</v>
      </c>
      <c r="O47" s="33">
        <v>16</v>
      </c>
      <c r="P47" s="3" t="s">
        <v>183</v>
      </c>
    </row>
    <row r="48" spans="4:19" s="3" customFormat="1" ht="15.75" customHeight="1" hidden="1">
      <c r="D48" s="34"/>
      <c r="E48" s="35" t="s">
        <v>5</v>
      </c>
      <c r="G48" s="36"/>
      <c r="H48" s="40"/>
      <c r="P48" s="34" t="s">
        <v>183</v>
      </c>
      <c r="Q48" s="34" t="s">
        <v>180</v>
      </c>
      <c r="R48" s="34" t="s">
        <v>184</v>
      </c>
      <c r="S48" s="34" t="s">
        <v>179</v>
      </c>
    </row>
    <row r="49" spans="4:19" s="3" customFormat="1" ht="15.75" customHeight="1" hidden="1">
      <c r="D49" s="34"/>
      <c r="E49" s="35" t="s">
        <v>6</v>
      </c>
      <c r="G49" s="36"/>
      <c r="H49" s="40"/>
      <c r="P49" s="34" t="s">
        <v>183</v>
      </c>
      <c r="Q49" s="34" t="s">
        <v>180</v>
      </c>
      <c r="R49" s="34" t="s">
        <v>184</v>
      </c>
      <c r="S49" s="34" t="s">
        <v>179</v>
      </c>
    </row>
    <row r="50" spans="4:19" s="3" customFormat="1" ht="15.75" customHeight="1" hidden="1">
      <c r="D50" s="34"/>
      <c r="E50" s="35" t="s">
        <v>7</v>
      </c>
      <c r="G50" s="36"/>
      <c r="H50" s="40"/>
      <c r="P50" s="34" t="s">
        <v>183</v>
      </c>
      <c r="Q50" s="34" t="s">
        <v>180</v>
      </c>
      <c r="R50" s="34" t="s">
        <v>184</v>
      </c>
      <c r="S50" s="34" t="s">
        <v>179</v>
      </c>
    </row>
    <row r="51" spans="4:19" s="3" customFormat="1" ht="15.75" customHeight="1" hidden="1">
      <c r="D51" s="34"/>
      <c r="E51" s="35" t="s">
        <v>34</v>
      </c>
      <c r="G51" s="36"/>
      <c r="H51" s="40"/>
      <c r="P51" s="34" t="s">
        <v>183</v>
      </c>
      <c r="Q51" s="34" t="s">
        <v>180</v>
      </c>
      <c r="R51" s="34" t="s">
        <v>184</v>
      </c>
      <c r="S51" s="34" t="s">
        <v>179</v>
      </c>
    </row>
    <row r="52" spans="4:19" s="3" customFormat="1" ht="15.75" customHeight="1" hidden="1">
      <c r="D52" s="34"/>
      <c r="E52" s="35" t="s">
        <v>35</v>
      </c>
      <c r="G52" s="36"/>
      <c r="H52" s="40"/>
      <c r="P52" s="34" t="s">
        <v>183</v>
      </c>
      <c r="Q52" s="34" t="s">
        <v>180</v>
      </c>
      <c r="R52" s="34" t="s">
        <v>184</v>
      </c>
      <c r="S52" s="34" t="s">
        <v>179</v>
      </c>
    </row>
    <row r="53" spans="4:19" s="3" customFormat="1" ht="15.75" customHeight="1" hidden="1">
      <c r="D53" s="37"/>
      <c r="E53" s="38" t="s">
        <v>186</v>
      </c>
      <c r="G53" s="39">
        <v>3</v>
      </c>
      <c r="H53" s="40"/>
      <c r="P53" s="37" t="s">
        <v>183</v>
      </c>
      <c r="Q53" s="37" t="s">
        <v>183</v>
      </c>
      <c r="R53" s="37" t="s">
        <v>184</v>
      </c>
      <c r="S53" s="37" t="s">
        <v>180</v>
      </c>
    </row>
    <row r="54" spans="1:16" s="3" customFormat="1" ht="34.5" customHeight="1">
      <c r="A54" s="26" t="s">
        <v>36</v>
      </c>
      <c r="B54" s="26" t="s">
        <v>181</v>
      </c>
      <c r="C54" s="26" t="s">
        <v>0</v>
      </c>
      <c r="D54" s="27" t="s">
        <v>37</v>
      </c>
      <c r="E54" s="28" t="s">
        <v>38</v>
      </c>
      <c r="F54" s="26" t="s">
        <v>182</v>
      </c>
      <c r="G54" s="29">
        <v>1</v>
      </c>
      <c r="H54" s="40"/>
      <c r="I54" s="30">
        <f>ROUND(G54*H54,2)</f>
        <v>0</v>
      </c>
      <c r="J54" s="31">
        <v>0</v>
      </c>
      <c r="K54" s="29">
        <f>G54*J54</f>
        <v>0</v>
      </c>
      <c r="L54" s="31">
        <v>0</v>
      </c>
      <c r="M54" s="29">
        <f>G54*L54</f>
        <v>0</v>
      </c>
      <c r="N54" s="32">
        <v>21</v>
      </c>
      <c r="O54" s="33">
        <v>16</v>
      </c>
      <c r="P54" s="3" t="s">
        <v>183</v>
      </c>
    </row>
    <row r="55" spans="4:19" s="3" customFormat="1" ht="15.75" customHeight="1" hidden="1">
      <c r="D55" s="34"/>
      <c r="E55" s="35" t="s">
        <v>5</v>
      </c>
      <c r="G55" s="36"/>
      <c r="H55" s="40"/>
      <c r="P55" s="34" t="s">
        <v>183</v>
      </c>
      <c r="Q55" s="34" t="s">
        <v>180</v>
      </c>
      <c r="R55" s="34" t="s">
        <v>184</v>
      </c>
      <c r="S55" s="34" t="s">
        <v>179</v>
      </c>
    </row>
    <row r="56" spans="4:19" s="3" customFormat="1" ht="15.75" customHeight="1" hidden="1">
      <c r="D56" s="34"/>
      <c r="E56" s="35" t="s">
        <v>6</v>
      </c>
      <c r="G56" s="36"/>
      <c r="H56" s="40"/>
      <c r="P56" s="34" t="s">
        <v>183</v>
      </c>
      <c r="Q56" s="34" t="s">
        <v>180</v>
      </c>
      <c r="R56" s="34" t="s">
        <v>184</v>
      </c>
      <c r="S56" s="34" t="s">
        <v>179</v>
      </c>
    </row>
    <row r="57" spans="4:19" s="3" customFormat="1" ht="15.75" customHeight="1" hidden="1">
      <c r="D57" s="34"/>
      <c r="E57" s="35" t="s">
        <v>7</v>
      </c>
      <c r="G57" s="36"/>
      <c r="H57" s="40"/>
      <c r="P57" s="34" t="s">
        <v>183</v>
      </c>
      <c r="Q57" s="34" t="s">
        <v>180</v>
      </c>
      <c r="R57" s="34" t="s">
        <v>184</v>
      </c>
      <c r="S57" s="34" t="s">
        <v>179</v>
      </c>
    </row>
    <row r="58" spans="4:19" s="3" customFormat="1" ht="15.75" customHeight="1" hidden="1">
      <c r="D58" s="34"/>
      <c r="E58" s="35" t="s">
        <v>34</v>
      </c>
      <c r="G58" s="36"/>
      <c r="H58" s="40"/>
      <c r="P58" s="34" t="s">
        <v>183</v>
      </c>
      <c r="Q58" s="34" t="s">
        <v>180</v>
      </c>
      <c r="R58" s="34" t="s">
        <v>184</v>
      </c>
      <c r="S58" s="34" t="s">
        <v>179</v>
      </c>
    </row>
    <row r="59" spans="4:19" s="3" customFormat="1" ht="15.75" customHeight="1" hidden="1">
      <c r="D59" s="34"/>
      <c r="E59" s="35" t="s">
        <v>35</v>
      </c>
      <c r="G59" s="36"/>
      <c r="H59" s="40"/>
      <c r="P59" s="34" t="s">
        <v>183</v>
      </c>
      <c r="Q59" s="34" t="s">
        <v>180</v>
      </c>
      <c r="R59" s="34" t="s">
        <v>184</v>
      </c>
      <c r="S59" s="34" t="s">
        <v>179</v>
      </c>
    </row>
    <row r="60" spans="4:19" s="3" customFormat="1" ht="15.75" customHeight="1" hidden="1">
      <c r="D60" s="37"/>
      <c r="E60" s="38" t="s">
        <v>180</v>
      </c>
      <c r="G60" s="39">
        <v>1</v>
      </c>
      <c r="H60" s="40"/>
      <c r="P60" s="37" t="s">
        <v>183</v>
      </c>
      <c r="Q60" s="37" t="s">
        <v>183</v>
      </c>
      <c r="R60" s="37" t="s">
        <v>184</v>
      </c>
      <c r="S60" s="37" t="s">
        <v>180</v>
      </c>
    </row>
    <row r="61" spans="1:16" s="3" customFormat="1" ht="24" customHeight="1">
      <c r="A61" s="26" t="s">
        <v>39</v>
      </c>
      <c r="B61" s="26" t="s">
        <v>181</v>
      </c>
      <c r="C61" s="26" t="s">
        <v>0</v>
      </c>
      <c r="D61" s="27" t="s">
        <v>40</v>
      </c>
      <c r="E61" s="28" t="s">
        <v>41</v>
      </c>
      <c r="F61" s="26" t="s">
        <v>182</v>
      </c>
      <c r="G61" s="29">
        <v>2</v>
      </c>
      <c r="H61" s="40"/>
      <c r="I61" s="30">
        <f>ROUND(G61*H61,2)</f>
        <v>0</v>
      </c>
      <c r="J61" s="31">
        <v>0</v>
      </c>
      <c r="K61" s="29">
        <f>G61*J61</f>
        <v>0</v>
      </c>
      <c r="L61" s="31">
        <v>0</v>
      </c>
      <c r="M61" s="29">
        <f>G61*L61</f>
        <v>0</v>
      </c>
      <c r="N61" s="32">
        <v>21</v>
      </c>
      <c r="O61" s="33">
        <v>16</v>
      </c>
      <c r="P61" s="3" t="s">
        <v>183</v>
      </c>
    </row>
    <row r="62" spans="4:19" s="3" customFormat="1" ht="15.75" customHeight="1" hidden="1">
      <c r="D62" s="34"/>
      <c r="E62" s="35" t="s">
        <v>5</v>
      </c>
      <c r="G62" s="36"/>
      <c r="H62" s="40"/>
      <c r="P62" s="34" t="s">
        <v>183</v>
      </c>
      <c r="Q62" s="34" t="s">
        <v>180</v>
      </c>
      <c r="R62" s="34" t="s">
        <v>184</v>
      </c>
      <c r="S62" s="34" t="s">
        <v>179</v>
      </c>
    </row>
    <row r="63" spans="4:19" s="3" customFormat="1" ht="15.75" customHeight="1" hidden="1">
      <c r="D63" s="34"/>
      <c r="E63" s="35" t="s">
        <v>18</v>
      </c>
      <c r="G63" s="36"/>
      <c r="H63" s="40"/>
      <c r="P63" s="34" t="s">
        <v>183</v>
      </c>
      <c r="Q63" s="34" t="s">
        <v>180</v>
      </c>
      <c r="R63" s="34" t="s">
        <v>184</v>
      </c>
      <c r="S63" s="34" t="s">
        <v>179</v>
      </c>
    </row>
    <row r="64" spans="4:19" s="3" customFormat="1" ht="15.75" customHeight="1" hidden="1">
      <c r="D64" s="34"/>
      <c r="E64" s="35" t="s">
        <v>7</v>
      </c>
      <c r="G64" s="36"/>
      <c r="H64" s="40"/>
      <c r="P64" s="34" t="s">
        <v>183</v>
      </c>
      <c r="Q64" s="34" t="s">
        <v>180</v>
      </c>
      <c r="R64" s="34" t="s">
        <v>184</v>
      </c>
      <c r="S64" s="34" t="s">
        <v>179</v>
      </c>
    </row>
    <row r="65" spans="4:19" s="3" customFormat="1" ht="15.75" customHeight="1" hidden="1">
      <c r="D65" s="34"/>
      <c r="E65" s="35" t="s">
        <v>34</v>
      </c>
      <c r="G65" s="36"/>
      <c r="H65" s="40"/>
      <c r="P65" s="34" t="s">
        <v>183</v>
      </c>
      <c r="Q65" s="34" t="s">
        <v>180</v>
      </c>
      <c r="R65" s="34" t="s">
        <v>184</v>
      </c>
      <c r="S65" s="34" t="s">
        <v>179</v>
      </c>
    </row>
    <row r="66" spans="4:19" s="3" customFormat="1" ht="15.75" customHeight="1" hidden="1">
      <c r="D66" s="34"/>
      <c r="E66" s="35" t="s">
        <v>35</v>
      </c>
      <c r="G66" s="36"/>
      <c r="H66" s="40"/>
      <c r="P66" s="34" t="s">
        <v>183</v>
      </c>
      <c r="Q66" s="34" t="s">
        <v>180</v>
      </c>
      <c r="R66" s="34" t="s">
        <v>184</v>
      </c>
      <c r="S66" s="34" t="s">
        <v>179</v>
      </c>
    </row>
    <row r="67" spans="4:19" s="3" customFormat="1" ht="15.75" customHeight="1" hidden="1">
      <c r="D67" s="37"/>
      <c r="E67" s="38" t="s">
        <v>183</v>
      </c>
      <c r="G67" s="39">
        <v>2</v>
      </c>
      <c r="H67" s="40"/>
      <c r="P67" s="37" t="s">
        <v>183</v>
      </c>
      <c r="Q67" s="37" t="s">
        <v>183</v>
      </c>
      <c r="R67" s="37" t="s">
        <v>184</v>
      </c>
      <c r="S67" s="37" t="s">
        <v>180</v>
      </c>
    </row>
    <row r="68" spans="1:16" s="3" customFormat="1" ht="24" customHeight="1">
      <c r="A68" s="26" t="s">
        <v>42</v>
      </c>
      <c r="B68" s="26" t="s">
        <v>181</v>
      </c>
      <c r="C68" s="26" t="s">
        <v>0</v>
      </c>
      <c r="D68" s="27" t="s">
        <v>43</v>
      </c>
      <c r="E68" s="28" t="s">
        <v>44</v>
      </c>
      <c r="F68" s="26" t="s">
        <v>182</v>
      </c>
      <c r="G68" s="29">
        <v>1</v>
      </c>
      <c r="H68" s="40"/>
      <c r="I68" s="30">
        <f>ROUND(G68*H68,2)</f>
        <v>0</v>
      </c>
      <c r="J68" s="31">
        <v>0</v>
      </c>
      <c r="K68" s="29">
        <f>G68*J68</f>
        <v>0</v>
      </c>
      <c r="L68" s="31">
        <v>0</v>
      </c>
      <c r="M68" s="29">
        <f>G68*L68</f>
        <v>0</v>
      </c>
      <c r="N68" s="32">
        <v>21</v>
      </c>
      <c r="O68" s="33">
        <v>16</v>
      </c>
      <c r="P68" s="3" t="s">
        <v>183</v>
      </c>
    </row>
    <row r="69" spans="4:19" s="3" customFormat="1" ht="15.75" customHeight="1" hidden="1">
      <c r="D69" s="34"/>
      <c r="E69" s="35" t="s">
        <v>5</v>
      </c>
      <c r="G69" s="36"/>
      <c r="H69" s="40"/>
      <c r="P69" s="34" t="s">
        <v>183</v>
      </c>
      <c r="Q69" s="34" t="s">
        <v>180</v>
      </c>
      <c r="R69" s="34" t="s">
        <v>184</v>
      </c>
      <c r="S69" s="34" t="s">
        <v>179</v>
      </c>
    </row>
    <row r="70" spans="4:19" s="3" customFormat="1" ht="15.75" customHeight="1" hidden="1">
      <c r="D70" s="34"/>
      <c r="E70" s="35" t="s">
        <v>18</v>
      </c>
      <c r="G70" s="36"/>
      <c r="H70" s="40"/>
      <c r="P70" s="34" t="s">
        <v>183</v>
      </c>
      <c r="Q70" s="34" t="s">
        <v>180</v>
      </c>
      <c r="R70" s="34" t="s">
        <v>184</v>
      </c>
      <c r="S70" s="34" t="s">
        <v>179</v>
      </c>
    </row>
    <row r="71" spans="4:19" s="3" customFormat="1" ht="15.75" customHeight="1" hidden="1">
      <c r="D71" s="34"/>
      <c r="E71" s="35" t="s">
        <v>7</v>
      </c>
      <c r="G71" s="36"/>
      <c r="H71" s="40"/>
      <c r="P71" s="34" t="s">
        <v>183</v>
      </c>
      <c r="Q71" s="34" t="s">
        <v>180</v>
      </c>
      <c r="R71" s="34" t="s">
        <v>184</v>
      </c>
      <c r="S71" s="34" t="s">
        <v>179</v>
      </c>
    </row>
    <row r="72" spans="4:19" s="3" customFormat="1" ht="15.75" customHeight="1" hidden="1">
      <c r="D72" s="34"/>
      <c r="E72" s="35" t="s">
        <v>34</v>
      </c>
      <c r="G72" s="36"/>
      <c r="H72" s="40"/>
      <c r="P72" s="34" t="s">
        <v>183</v>
      </c>
      <c r="Q72" s="34" t="s">
        <v>180</v>
      </c>
      <c r="R72" s="34" t="s">
        <v>184</v>
      </c>
      <c r="S72" s="34" t="s">
        <v>179</v>
      </c>
    </row>
    <row r="73" spans="4:19" s="3" customFormat="1" ht="15.75" customHeight="1" hidden="1">
      <c r="D73" s="34"/>
      <c r="E73" s="35" t="s">
        <v>35</v>
      </c>
      <c r="G73" s="36"/>
      <c r="H73" s="40"/>
      <c r="P73" s="34" t="s">
        <v>183</v>
      </c>
      <c r="Q73" s="34" t="s">
        <v>180</v>
      </c>
      <c r="R73" s="34" t="s">
        <v>184</v>
      </c>
      <c r="S73" s="34" t="s">
        <v>179</v>
      </c>
    </row>
    <row r="74" spans="4:19" s="3" customFormat="1" ht="15.75" customHeight="1" hidden="1">
      <c r="D74" s="37"/>
      <c r="E74" s="38" t="s">
        <v>180</v>
      </c>
      <c r="G74" s="39">
        <v>1</v>
      </c>
      <c r="H74" s="40"/>
      <c r="P74" s="37" t="s">
        <v>183</v>
      </c>
      <c r="Q74" s="37" t="s">
        <v>183</v>
      </c>
      <c r="R74" s="37" t="s">
        <v>184</v>
      </c>
      <c r="S74" s="37" t="s">
        <v>180</v>
      </c>
    </row>
    <row r="75" spans="1:16" s="3" customFormat="1" ht="34.5" customHeight="1">
      <c r="A75" s="26" t="s">
        <v>45</v>
      </c>
      <c r="B75" s="26" t="s">
        <v>181</v>
      </c>
      <c r="C75" s="26" t="s">
        <v>0</v>
      </c>
      <c r="D75" s="27" t="s">
        <v>46</v>
      </c>
      <c r="E75" s="28" t="s">
        <v>47</v>
      </c>
      <c r="F75" s="26" t="s">
        <v>182</v>
      </c>
      <c r="G75" s="29">
        <v>2</v>
      </c>
      <c r="H75" s="40"/>
      <c r="I75" s="30">
        <f>ROUND(G75*H75,2)</f>
        <v>0</v>
      </c>
      <c r="J75" s="31">
        <v>0</v>
      </c>
      <c r="K75" s="29">
        <f>G75*J75</f>
        <v>0</v>
      </c>
      <c r="L75" s="31">
        <v>0</v>
      </c>
      <c r="M75" s="29">
        <f>G75*L75</f>
        <v>0</v>
      </c>
      <c r="N75" s="32">
        <v>21</v>
      </c>
      <c r="O75" s="33">
        <v>16</v>
      </c>
      <c r="P75" s="3" t="s">
        <v>183</v>
      </c>
    </row>
    <row r="76" spans="4:19" s="3" customFormat="1" ht="15.75" customHeight="1" hidden="1">
      <c r="D76" s="34"/>
      <c r="E76" s="35" t="s">
        <v>5</v>
      </c>
      <c r="G76" s="36"/>
      <c r="H76" s="40"/>
      <c r="P76" s="34" t="s">
        <v>183</v>
      </c>
      <c r="Q76" s="34" t="s">
        <v>180</v>
      </c>
      <c r="R76" s="34" t="s">
        <v>184</v>
      </c>
      <c r="S76" s="34" t="s">
        <v>179</v>
      </c>
    </row>
    <row r="77" spans="4:19" s="3" customFormat="1" ht="15.75" customHeight="1" hidden="1">
      <c r="D77" s="34"/>
      <c r="E77" s="35" t="s">
        <v>18</v>
      </c>
      <c r="G77" s="36"/>
      <c r="H77" s="40"/>
      <c r="P77" s="34" t="s">
        <v>183</v>
      </c>
      <c r="Q77" s="34" t="s">
        <v>180</v>
      </c>
      <c r="R77" s="34" t="s">
        <v>184</v>
      </c>
      <c r="S77" s="34" t="s">
        <v>179</v>
      </c>
    </row>
    <row r="78" spans="4:19" s="3" customFormat="1" ht="15.75" customHeight="1" hidden="1">
      <c r="D78" s="34"/>
      <c r="E78" s="35" t="s">
        <v>7</v>
      </c>
      <c r="G78" s="36"/>
      <c r="H78" s="40"/>
      <c r="P78" s="34" t="s">
        <v>183</v>
      </c>
      <c r="Q78" s="34" t="s">
        <v>180</v>
      </c>
      <c r="R78" s="34" t="s">
        <v>184</v>
      </c>
      <c r="S78" s="34" t="s">
        <v>179</v>
      </c>
    </row>
    <row r="79" spans="4:19" s="3" customFormat="1" ht="15.75" customHeight="1" hidden="1">
      <c r="D79" s="34"/>
      <c r="E79" s="35" t="s">
        <v>34</v>
      </c>
      <c r="G79" s="36"/>
      <c r="H79" s="40"/>
      <c r="P79" s="34" t="s">
        <v>183</v>
      </c>
      <c r="Q79" s="34" t="s">
        <v>180</v>
      </c>
      <c r="R79" s="34" t="s">
        <v>184</v>
      </c>
      <c r="S79" s="34" t="s">
        <v>179</v>
      </c>
    </row>
    <row r="80" spans="4:19" s="3" customFormat="1" ht="15.75" customHeight="1" hidden="1">
      <c r="D80" s="34"/>
      <c r="E80" s="35" t="s">
        <v>35</v>
      </c>
      <c r="G80" s="36"/>
      <c r="H80" s="40"/>
      <c r="P80" s="34" t="s">
        <v>183</v>
      </c>
      <c r="Q80" s="34" t="s">
        <v>180</v>
      </c>
      <c r="R80" s="34" t="s">
        <v>184</v>
      </c>
      <c r="S80" s="34" t="s">
        <v>179</v>
      </c>
    </row>
    <row r="81" spans="4:19" s="3" customFormat="1" ht="15.75" customHeight="1" hidden="1">
      <c r="D81" s="37"/>
      <c r="E81" s="38" t="s">
        <v>183</v>
      </c>
      <c r="G81" s="39">
        <v>2</v>
      </c>
      <c r="H81" s="40"/>
      <c r="P81" s="37" t="s">
        <v>183</v>
      </c>
      <c r="Q81" s="37" t="s">
        <v>183</v>
      </c>
      <c r="R81" s="37" t="s">
        <v>184</v>
      </c>
      <c r="S81" s="37" t="s">
        <v>180</v>
      </c>
    </row>
    <row r="82" spans="1:16" s="3" customFormat="1" ht="34.5" customHeight="1">
      <c r="A82" s="26" t="s">
        <v>48</v>
      </c>
      <c r="B82" s="26" t="s">
        <v>181</v>
      </c>
      <c r="C82" s="26" t="s">
        <v>0</v>
      </c>
      <c r="D82" s="27" t="s">
        <v>49</v>
      </c>
      <c r="E82" s="28" t="s">
        <v>50</v>
      </c>
      <c r="F82" s="26" t="s">
        <v>182</v>
      </c>
      <c r="G82" s="29">
        <v>2</v>
      </c>
      <c r="H82" s="40"/>
      <c r="I82" s="30">
        <f>ROUND(G82*H82,2)</f>
        <v>0</v>
      </c>
      <c r="J82" s="31">
        <v>0</v>
      </c>
      <c r="K82" s="29">
        <f>G82*J82</f>
        <v>0</v>
      </c>
      <c r="L82" s="31">
        <v>0</v>
      </c>
      <c r="M82" s="29">
        <f>G82*L82</f>
        <v>0</v>
      </c>
      <c r="N82" s="32">
        <v>21</v>
      </c>
      <c r="O82" s="33">
        <v>16</v>
      </c>
      <c r="P82" s="3" t="s">
        <v>183</v>
      </c>
    </row>
    <row r="83" spans="4:19" s="3" customFormat="1" ht="15.75" customHeight="1" hidden="1">
      <c r="D83" s="34"/>
      <c r="E83" s="35" t="s">
        <v>5</v>
      </c>
      <c r="G83" s="36"/>
      <c r="H83" s="40"/>
      <c r="P83" s="34" t="s">
        <v>183</v>
      </c>
      <c r="Q83" s="34" t="s">
        <v>180</v>
      </c>
      <c r="R83" s="34" t="s">
        <v>184</v>
      </c>
      <c r="S83" s="34" t="s">
        <v>179</v>
      </c>
    </row>
    <row r="84" spans="4:19" s="3" customFormat="1" ht="15.75" customHeight="1" hidden="1">
      <c r="D84" s="34"/>
      <c r="E84" s="35" t="s">
        <v>18</v>
      </c>
      <c r="G84" s="36"/>
      <c r="H84" s="40"/>
      <c r="P84" s="34" t="s">
        <v>183</v>
      </c>
      <c r="Q84" s="34" t="s">
        <v>180</v>
      </c>
      <c r="R84" s="34" t="s">
        <v>184</v>
      </c>
      <c r="S84" s="34" t="s">
        <v>179</v>
      </c>
    </row>
    <row r="85" spans="4:19" s="3" customFormat="1" ht="15.75" customHeight="1" hidden="1">
      <c r="D85" s="34"/>
      <c r="E85" s="35" t="s">
        <v>7</v>
      </c>
      <c r="G85" s="36"/>
      <c r="H85" s="40"/>
      <c r="P85" s="34" t="s">
        <v>183</v>
      </c>
      <c r="Q85" s="34" t="s">
        <v>180</v>
      </c>
      <c r="R85" s="34" t="s">
        <v>184</v>
      </c>
      <c r="S85" s="34" t="s">
        <v>179</v>
      </c>
    </row>
    <row r="86" spans="4:19" s="3" customFormat="1" ht="15.75" customHeight="1" hidden="1">
      <c r="D86" s="34"/>
      <c r="E86" s="35" t="s">
        <v>8</v>
      </c>
      <c r="G86" s="36"/>
      <c r="H86" s="40"/>
      <c r="P86" s="34" t="s">
        <v>183</v>
      </c>
      <c r="Q86" s="34" t="s">
        <v>180</v>
      </c>
      <c r="R86" s="34" t="s">
        <v>184</v>
      </c>
      <c r="S86" s="34" t="s">
        <v>179</v>
      </c>
    </row>
    <row r="87" spans="4:19" s="3" customFormat="1" ht="15.75" customHeight="1" hidden="1">
      <c r="D87" s="37"/>
      <c r="E87" s="38" t="s">
        <v>183</v>
      </c>
      <c r="G87" s="39">
        <v>2</v>
      </c>
      <c r="H87" s="40"/>
      <c r="P87" s="37" t="s">
        <v>183</v>
      </c>
      <c r="Q87" s="37" t="s">
        <v>183</v>
      </c>
      <c r="R87" s="37" t="s">
        <v>184</v>
      </c>
      <c r="S87" s="37" t="s">
        <v>180</v>
      </c>
    </row>
    <row r="88" spans="1:16" s="3" customFormat="1" ht="34.5" customHeight="1">
      <c r="A88" s="26" t="s">
        <v>188</v>
      </c>
      <c r="B88" s="26" t="s">
        <v>181</v>
      </c>
      <c r="C88" s="26" t="s">
        <v>0</v>
      </c>
      <c r="D88" s="27" t="s">
        <v>51</v>
      </c>
      <c r="E88" s="28" t="s">
        <v>52</v>
      </c>
      <c r="F88" s="26" t="s">
        <v>182</v>
      </c>
      <c r="G88" s="29">
        <v>4</v>
      </c>
      <c r="H88" s="40"/>
      <c r="I88" s="30">
        <f>ROUND(G88*H88,2)</f>
        <v>0</v>
      </c>
      <c r="J88" s="31">
        <v>0</v>
      </c>
      <c r="K88" s="29">
        <f>G88*J88</f>
        <v>0</v>
      </c>
      <c r="L88" s="31">
        <v>0</v>
      </c>
      <c r="M88" s="29">
        <f>G88*L88</f>
        <v>0</v>
      </c>
      <c r="N88" s="32">
        <v>21</v>
      </c>
      <c r="O88" s="33">
        <v>16</v>
      </c>
      <c r="P88" s="3" t="s">
        <v>183</v>
      </c>
    </row>
    <row r="89" spans="4:19" s="3" customFormat="1" ht="15.75" customHeight="1" hidden="1">
      <c r="D89" s="34"/>
      <c r="E89" s="35" t="s">
        <v>5</v>
      </c>
      <c r="G89" s="36"/>
      <c r="H89" s="40"/>
      <c r="P89" s="34" t="s">
        <v>183</v>
      </c>
      <c r="Q89" s="34" t="s">
        <v>180</v>
      </c>
      <c r="R89" s="34" t="s">
        <v>184</v>
      </c>
      <c r="S89" s="34" t="s">
        <v>179</v>
      </c>
    </row>
    <row r="90" spans="4:19" s="3" customFormat="1" ht="15.75" customHeight="1" hidden="1">
      <c r="D90" s="34"/>
      <c r="E90" s="35" t="s">
        <v>6</v>
      </c>
      <c r="G90" s="36"/>
      <c r="H90" s="40"/>
      <c r="P90" s="34" t="s">
        <v>183</v>
      </c>
      <c r="Q90" s="34" t="s">
        <v>180</v>
      </c>
      <c r="R90" s="34" t="s">
        <v>184</v>
      </c>
      <c r="S90" s="34" t="s">
        <v>179</v>
      </c>
    </row>
    <row r="91" spans="4:19" s="3" customFormat="1" ht="15.75" customHeight="1" hidden="1">
      <c r="D91" s="34"/>
      <c r="E91" s="35" t="s">
        <v>7</v>
      </c>
      <c r="G91" s="36"/>
      <c r="H91" s="40"/>
      <c r="P91" s="34" t="s">
        <v>183</v>
      </c>
      <c r="Q91" s="34" t="s">
        <v>180</v>
      </c>
      <c r="R91" s="34" t="s">
        <v>184</v>
      </c>
      <c r="S91" s="34" t="s">
        <v>179</v>
      </c>
    </row>
    <row r="92" spans="4:19" s="3" customFormat="1" ht="15.75" customHeight="1" hidden="1">
      <c r="D92" s="34"/>
      <c r="E92" s="35" t="s">
        <v>8</v>
      </c>
      <c r="G92" s="36"/>
      <c r="H92" s="40"/>
      <c r="P92" s="34" t="s">
        <v>183</v>
      </c>
      <c r="Q92" s="34" t="s">
        <v>180</v>
      </c>
      <c r="R92" s="34" t="s">
        <v>184</v>
      </c>
      <c r="S92" s="34" t="s">
        <v>179</v>
      </c>
    </row>
    <row r="93" spans="4:19" s="3" customFormat="1" ht="15.75" customHeight="1" hidden="1">
      <c r="D93" s="37"/>
      <c r="E93" s="38" t="s">
        <v>185</v>
      </c>
      <c r="G93" s="39">
        <v>4</v>
      </c>
      <c r="H93" s="40"/>
      <c r="P93" s="37" t="s">
        <v>183</v>
      </c>
      <c r="Q93" s="37" t="s">
        <v>183</v>
      </c>
      <c r="R93" s="37" t="s">
        <v>184</v>
      </c>
      <c r="S93" s="37" t="s">
        <v>180</v>
      </c>
    </row>
    <row r="94" spans="1:16" s="3" customFormat="1" ht="24" customHeight="1">
      <c r="A94" s="26" t="s">
        <v>53</v>
      </c>
      <c r="B94" s="26" t="s">
        <v>181</v>
      </c>
      <c r="C94" s="26" t="s">
        <v>0</v>
      </c>
      <c r="D94" s="27" t="s">
        <v>54</v>
      </c>
      <c r="E94" s="28" t="s">
        <v>55</v>
      </c>
      <c r="F94" s="26" t="s">
        <v>182</v>
      </c>
      <c r="G94" s="29">
        <v>1</v>
      </c>
      <c r="H94" s="40"/>
      <c r="I94" s="30">
        <f>ROUND(G94*H94,2)</f>
        <v>0</v>
      </c>
      <c r="J94" s="31">
        <v>0</v>
      </c>
      <c r="K94" s="29">
        <f>G94*J94</f>
        <v>0</v>
      </c>
      <c r="L94" s="31">
        <v>0</v>
      </c>
      <c r="M94" s="29">
        <f>G94*L94</f>
        <v>0</v>
      </c>
      <c r="N94" s="32">
        <v>21</v>
      </c>
      <c r="O94" s="33">
        <v>16</v>
      </c>
      <c r="P94" s="3" t="s">
        <v>183</v>
      </c>
    </row>
    <row r="95" spans="4:19" s="3" customFormat="1" ht="15.75" customHeight="1" hidden="1">
      <c r="D95" s="34"/>
      <c r="E95" s="35" t="s">
        <v>5</v>
      </c>
      <c r="G95" s="36"/>
      <c r="H95" s="40"/>
      <c r="P95" s="34" t="s">
        <v>183</v>
      </c>
      <c r="Q95" s="34" t="s">
        <v>180</v>
      </c>
      <c r="R95" s="34" t="s">
        <v>184</v>
      </c>
      <c r="S95" s="34" t="s">
        <v>179</v>
      </c>
    </row>
    <row r="96" spans="4:19" s="3" customFormat="1" ht="15.75" customHeight="1" hidden="1">
      <c r="D96" s="34"/>
      <c r="E96" s="35" t="s">
        <v>6</v>
      </c>
      <c r="G96" s="36"/>
      <c r="H96" s="40"/>
      <c r="P96" s="34" t="s">
        <v>183</v>
      </c>
      <c r="Q96" s="34" t="s">
        <v>180</v>
      </c>
      <c r="R96" s="34" t="s">
        <v>184</v>
      </c>
      <c r="S96" s="34" t="s">
        <v>179</v>
      </c>
    </row>
    <row r="97" spans="4:19" s="3" customFormat="1" ht="15.75" customHeight="1" hidden="1">
      <c r="D97" s="34"/>
      <c r="E97" s="35" t="s">
        <v>7</v>
      </c>
      <c r="G97" s="36"/>
      <c r="H97" s="40"/>
      <c r="P97" s="34" t="s">
        <v>183</v>
      </c>
      <c r="Q97" s="34" t="s">
        <v>180</v>
      </c>
      <c r="R97" s="34" t="s">
        <v>184</v>
      </c>
      <c r="S97" s="34" t="s">
        <v>179</v>
      </c>
    </row>
    <row r="98" spans="4:19" s="3" customFormat="1" ht="15.75" customHeight="1" hidden="1">
      <c r="D98" s="34"/>
      <c r="E98" s="35" t="s">
        <v>8</v>
      </c>
      <c r="G98" s="36"/>
      <c r="H98" s="40"/>
      <c r="P98" s="34" t="s">
        <v>183</v>
      </c>
      <c r="Q98" s="34" t="s">
        <v>180</v>
      </c>
      <c r="R98" s="34" t="s">
        <v>184</v>
      </c>
      <c r="S98" s="34" t="s">
        <v>179</v>
      </c>
    </row>
    <row r="99" spans="4:19" s="3" customFormat="1" ht="15.75" customHeight="1" hidden="1">
      <c r="D99" s="37"/>
      <c r="E99" s="38" t="s">
        <v>180</v>
      </c>
      <c r="G99" s="39">
        <v>1</v>
      </c>
      <c r="H99" s="40"/>
      <c r="P99" s="37" t="s">
        <v>183</v>
      </c>
      <c r="Q99" s="37" t="s">
        <v>183</v>
      </c>
      <c r="R99" s="37" t="s">
        <v>184</v>
      </c>
      <c r="S99" s="37" t="s">
        <v>180</v>
      </c>
    </row>
    <row r="100" spans="1:16" s="3" customFormat="1" ht="24" customHeight="1">
      <c r="A100" s="26" t="s">
        <v>56</v>
      </c>
      <c r="B100" s="26" t="s">
        <v>181</v>
      </c>
      <c r="C100" s="26" t="s">
        <v>0</v>
      </c>
      <c r="D100" s="27" t="s">
        <v>57</v>
      </c>
      <c r="E100" s="28" t="s">
        <v>58</v>
      </c>
      <c r="F100" s="26" t="s">
        <v>182</v>
      </c>
      <c r="G100" s="29">
        <v>1</v>
      </c>
      <c r="H100" s="40"/>
      <c r="I100" s="30">
        <f>ROUND(G100*H100,2)</f>
        <v>0</v>
      </c>
      <c r="J100" s="31">
        <v>0</v>
      </c>
      <c r="K100" s="29">
        <f>G100*J100</f>
        <v>0</v>
      </c>
      <c r="L100" s="31">
        <v>0</v>
      </c>
      <c r="M100" s="29">
        <f>G100*L100</f>
        <v>0</v>
      </c>
      <c r="N100" s="32">
        <v>21</v>
      </c>
      <c r="O100" s="33">
        <v>16</v>
      </c>
      <c r="P100" s="3" t="s">
        <v>183</v>
      </c>
    </row>
    <row r="101" spans="4:19" s="3" customFormat="1" ht="15.75" customHeight="1" hidden="1">
      <c r="D101" s="34"/>
      <c r="E101" s="35" t="s">
        <v>5</v>
      </c>
      <c r="G101" s="36"/>
      <c r="H101" s="40"/>
      <c r="P101" s="34" t="s">
        <v>183</v>
      </c>
      <c r="Q101" s="34" t="s">
        <v>180</v>
      </c>
      <c r="R101" s="34" t="s">
        <v>184</v>
      </c>
      <c r="S101" s="34" t="s">
        <v>179</v>
      </c>
    </row>
    <row r="102" spans="4:19" s="3" customFormat="1" ht="15.75" customHeight="1" hidden="1">
      <c r="D102" s="34"/>
      <c r="E102" s="35" t="s">
        <v>6</v>
      </c>
      <c r="G102" s="36"/>
      <c r="H102" s="40"/>
      <c r="P102" s="34" t="s">
        <v>183</v>
      </c>
      <c r="Q102" s="34" t="s">
        <v>180</v>
      </c>
      <c r="R102" s="34" t="s">
        <v>184</v>
      </c>
      <c r="S102" s="34" t="s">
        <v>179</v>
      </c>
    </row>
    <row r="103" spans="4:19" s="3" customFormat="1" ht="15.75" customHeight="1" hidden="1">
      <c r="D103" s="34"/>
      <c r="E103" s="35" t="s">
        <v>7</v>
      </c>
      <c r="G103" s="36"/>
      <c r="H103" s="40"/>
      <c r="P103" s="34" t="s">
        <v>183</v>
      </c>
      <c r="Q103" s="34" t="s">
        <v>180</v>
      </c>
      <c r="R103" s="34" t="s">
        <v>184</v>
      </c>
      <c r="S103" s="34" t="s">
        <v>179</v>
      </c>
    </row>
    <row r="104" spans="4:19" s="3" customFormat="1" ht="15.75" customHeight="1" hidden="1">
      <c r="D104" s="34"/>
      <c r="E104" s="35" t="s">
        <v>34</v>
      </c>
      <c r="G104" s="36"/>
      <c r="H104" s="40"/>
      <c r="P104" s="34" t="s">
        <v>183</v>
      </c>
      <c r="Q104" s="34" t="s">
        <v>180</v>
      </c>
      <c r="R104" s="34" t="s">
        <v>184</v>
      </c>
      <c r="S104" s="34" t="s">
        <v>179</v>
      </c>
    </row>
    <row r="105" spans="4:19" s="3" customFormat="1" ht="15.75" customHeight="1" hidden="1">
      <c r="D105" s="34"/>
      <c r="E105" s="35" t="s">
        <v>35</v>
      </c>
      <c r="G105" s="36"/>
      <c r="H105" s="40"/>
      <c r="P105" s="34" t="s">
        <v>183</v>
      </c>
      <c r="Q105" s="34" t="s">
        <v>180</v>
      </c>
      <c r="R105" s="34" t="s">
        <v>184</v>
      </c>
      <c r="S105" s="34" t="s">
        <v>179</v>
      </c>
    </row>
    <row r="106" spans="4:19" s="3" customFormat="1" ht="15.75" customHeight="1" hidden="1">
      <c r="D106" s="37"/>
      <c r="E106" s="38" t="s">
        <v>180</v>
      </c>
      <c r="G106" s="39">
        <v>1</v>
      </c>
      <c r="H106" s="40"/>
      <c r="P106" s="37" t="s">
        <v>183</v>
      </c>
      <c r="Q106" s="37" t="s">
        <v>183</v>
      </c>
      <c r="R106" s="37" t="s">
        <v>184</v>
      </c>
      <c r="S106" s="37" t="s">
        <v>180</v>
      </c>
    </row>
    <row r="107" spans="1:16" s="3" customFormat="1" ht="24" customHeight="1">
      <c r="A107" s="26" t="s">
        <v>59</v>
      </c>
      <c r="B107" s="26" t="s">
        <v>181</v>
      </c>
      <c r="C107" s="26" t="s">
        <v>0</v>
      </c>
      <c r="D107" s="27" t="s">
        <v>60</v>
      </c>
      <c r="E107" s="28" t="s">
        <v>61</v>
      </c>
      <c r="F107" s="26" t="s">
        <v>182</v>
      </c>
      <c r="G107" s="29">
        <v>2</v>
      </c>
      <c r="H107" s="40"/>
      <c r="I107" s="30">
        <f>ROUND(G107*H107,2)</f>
        <v>0</v>
      </c>
      <c r="J107" s="31">
        <v>0</v>
      </c>
      <c r="K107" s="29">
        <f>G107*J107</f>
        <v>0</v>
      </c>
      <c r="L107" s="31">
        <v>0</v>
      </c>
      <c r="M107" s="29">
        <f>G107*L107</f>
        <v>0</v>
      </c>
      <c r="N107" s="32">
        <v>21</v>
      </c>
      <c r="O107" s="33">
        <v>16</v>
      </c>
      <c r="P107" s="3" t="s">
        <v>183</v>
      </c>
    </row>
    <row r="108" spans="4:19" s="3" customFormat="1" ht="15.75" customHeight="1" hidden="1">
      <c r="D108" s="34"/>
      <c r="E108" s="35" t="s">
        <v>5</v>
      </c>
      <c r="G108" s="36"/>
      <c r="H108" s="40"/>
      <c r="P108" s="34" t="s">
        <v>183</v>
      </c>
      <c r="Q108" s="34" t="s">
        <v>180</v>
      </c>
      <c r="R108" s="34" t="s">
        <v>184</v>
      </c>
      <c r="S108" s="34" t="s">
        <v>179</v>
      </c>
    </row>
    <row r="109" spans="4:19" s="3" customFormat="1" ht="15.75" customHeight="1" hidden="1">
      <c r="D109" s="34"/>
      <c r="E109" s="35" t="s">
        <v>6</v>
      </c>
      <c r="G109" s="36"/>
      <c r="H109" s="40"/>
      <c r="P109" s="34" t="s">
        <v>183</v>
      </c>
      <c r="Q109" s="34" t="s">
        <v>180</v>
      </c>
      <c r="R109" s="34" t="s">
        <v>184</v>
      </c>
      <c r="S109" s="34" t="s">
        <v>179</v>
      </c>
    </row>
    <row r="110" spans="4:19" s="3" customFormat="1" ht="15.75" customHeight="1" hidden="1">
      <c r="D110" s="34"/>
      <c r="E110" s="35" t="s">
        <v>7</v>
      </c>
      <c r="G110" s="36"/>
      <c r="H110" s="40"/>
      <c r="P110" s="34" t="s">
        <v>183</v>
      </c>
      <c r="Q110" s="34" t="s">
        <v>180</v>
      </c>
      <c r="R110" s="34" t="s">
        <v>184</v>
      </c>
      <c r="S110" s="34" t="s">
        <v>179</v>
      </c>
    </row>
    <row r="111" spans="4:19" s="3" customFormat="1" ht="15.75" customHeight="1" hidden="1">
      <c r="D111" s="34"/>
      <c r="E111" s="35" t="s">
        <v>8</v>
      </c>
      <c r="G111" s="36"/>
      <c r="H111" s="40"/>
      <c r="P111" s="34" t="s">
        <v>183</v>
      </c>
      <c r="Q111" s="34" t="s">
        <v>180</v>
      </c>
      <c r="R111" s="34" t="s">
        <v>184</v>
      </c>
      <c r="S111" s="34" t="s">
        <v>179</v>
      </c>
    </row>
    <row r="112" spans="4:19" s="3" customFormat="1" ht="15.75" customHeight="1" hidden="1">
      <c r="D112" s="37"/>
      <c r="E112" s="38" t="s">
        <v>183</v>
      </c>
      <c r="G112" s="39">
        <v>2</v>
      </c>
      <c r="H112" s="40"/>
      <c r="P112" s="37" t="s">
        <v>183</v>
      </c>
      <c r="Q112" s="37" t="s">
        <v>183</v>
      </c>
      <c r="R112" s="37" t="s">
        <v>184</v>
      </c>
      <c r="S112" s="37" t="s">
        <v>180</v>
      </c>
    </row>
    <row r="113" spans="1:16" s="3" customFormat="1" ht="34.5" customHeight="1">
      <c r="A113" s="26" t="s">
        <v>62</v>
      </c>
      <c r="B113" s="26" t="s">
        <v>181</v>
      </c>
      <c r="C113" s="26" t="s">
        <v>0</v>
      </c>
      <c r="D113" s="27" t="s">
        <v>63</v>
      </c>
      <c r="E113" s="28" t="s">
        <v>64</v>
      </c>
      <c r="F113" s="26" t="s">
        <v>182</v>
      </c>
      <c r="G113" s="29">
        <v>1</v>
      </c>
      <c r="H113" s="40"/>
      <c r="I113" s="30">
        <f>ROUND(G113*H113,2)</f>
        <v>0</v>
      </c>
      <c r="J113" s="31">
        <v>0</v>
      </c>
      <c r="K113" s="29">
        <f>G113*J113</f>
        <v>0</v>
      </c>
      <c r="L113" s="31">
        <v>0</v>
      </c>
      <c r="M113" s="29">
        <f>G113*L113</f>
        <v>0</v>
      </c>
      <c r="N113" s="32">
        <v>21</v>
      </c>
      <c r="O113" s="33">
        <v>16</v>
      </c>
      <c r="P113" s="3" t="s">
        <v>183</v>
      </c>
    </row>
    <row r="114" spans="4:19" s="3" customFormat="1" ht="15.75" customHeight="1" hidden="1">
      <c r="D114" s="34"/>
      <c r="E114" s="35" t="s">
        <v>5</v>
      </c>
      <c r="G114" s="36"/>
      <c r="H114" s="40"/>
      <c r="P114" s="34" t="s">
        <v>183</v>
      </c>
      <c r="Q114" s="34" t="s">
        <v>180</v>
      </c>
      <c r="R114" s="34" t="s">
        <v>184</v>
      </c>
      <c r="S114" s="34" t="s">
        <v>179</v>
      </c>
    </row>
    <row r="115" spans="4:19" s="3" customFormat="1" ht="15.75" customHeight="1" hidden="1">
      <c r="D115" s="34"/>
      <c r="E115" s="35" t="s">
        <v>6</v>
      </c>
      <c r="G115" s="36"/>
      <c r="H115" s="40"/>
      <c r="P115" s="34" t="s">
        <v>183</v>
      </c>
      <c r="Q115" s="34" t="s">
        <v>180</v>
      </c>
      <c r="R115" s="34" t="s">
        <v>184</v>
      </c>
      <c r="S115" s="34" t="s">
        <v>179</v>
      </c>
    </row>
    <row r="116" spans="4:19" s="3" customFormat="1" ht="15.75" customHeight="1" hidden="1">
      <c r="D116" s="34"/>
      <c r="E116" s="35" t="s">
        <v>7</v>
      </c>
      <c r="G116" s="36"/>
      <c r="H116" s="40"/>
      <c r="P116" s="34" t="s">
        <v>183</v>
      </c>
      <c r="Q116" s="34" t="s">
        <v>180</v>
      </c>
      <c r="R116" s="34" t="s">
        <v>184</v>
      </c>
      <c r="S116" s="34" t="s">
        <v>179</v>
      </c>
    </row>
    <row r="117" spans="4:19" s="3" customFormat="1" ht="15.75" customHeight="1" hidden="1">
      <c r="D117" s="34"/>
      <c r="E117" s="35" t="s">
        <v>8</v>
      </c>
      <c r="G117" s="36"/>
      <c r="H117" s="40"/>
      <c r="P117" s="34" t="s">
        <v>183</v>
      </c>
      <c r="Q117" s="34" t="s">
        <v>180</v>
      </c>
      <c r="R117" s="34" t="s">
        <v>184</v>
      </c>
      <c r="S117" s="34" t="s">
        <v>179</v>
      </c>
    </row>
    <row r="118" spans="4:19" s="3" customFormat="1" ht="15.75" customHeight="1" hidden="1">
      <c r="D118" s="37"/>
      <c r="E118" s="38" t="s">
        <v>180</v>
      </c>
      <c r="G118" s="39">
        <v>1</v>
      </c>
      <c r="H118" s="40"/>
      <c r="P118" s="37" t="s">
        <v>183</v>
      </c>
      <c r="Q118" s="37" t="s">
        <v>183</v>
      </c>
      <c r="R118" s="37" t="s">
        <v>184</v>
      </c>
      <c r="S118" s="37" t="s">
        <v>180</v>
      </c>
    </row>
    <row r="119" spans="1:16" s="3" customFormat="1" ht="24" customHeight="1">
      <c r="A119" s="26" t="s">
        <v>65</v>
      </c>
      <c r="B119" s="26" t="s">
        <v>181</v>
      </c>
      <c r="C119" s="26" t="s">
        <v>0</v>
      </c>
      <c r="D119" s="27" t="s">
        <v>66</v>
      </c>
      <c r="E119" s="28" t="s">
        <v>67</v>
      </c>
      <c r="F119" s="26" t="s">
        <v>182</v>
      </c>
      <c r="G119" s="29">
        <v>4</v>
      </c>
      <c r="H119" s="40"/>
      <c r="I119" s="30">
        <f>ROUND(G119*H119,2)</f>
        <v>0</v>
      </c>
      <c r="J119" s="31">
        <v>0</v>
      </c>
      <c r="K119" s="29">
        <f>G119*J119</f>
        <v>0</v>
      </c>
      <c r="L119" s="31">
        <v>0</v>
      </c>
      <c r="M119" s="29">
        <f>G119*L119</f>
        <v>0</v>
      </c>
      <c r="N119" s="32">
        <v>21</v>
      </c>
      <c r="O119" s="33">
        <v>16</v>
      </c>
      <c r="P119" s="3" t="s">
        <v>183</v>
      </c>
    </row>
    <row r="120" spans="4:19" s="3" customFormat="1" ht="15.75" customHeight="1" hidden="1">
      <c r="D120" s="34"/>
      <c r="E120" s="35" t="s">
        <v>5</v>
      </c>
      <c r="G120" s="36"/>
      <c r="H120" s="40"/>
      <c r="P120" s="34" t="s">
        <v>183</v>
      </c>
      <c r="Q120" s="34" t="s">
        <v>180</v>
      </c>
      <c r="R120" s="34" t="s">
        <v>184</v>
      </c>
      <c r="S120" s="34" t="s">
        <v>179</v>
      </c>
    </row>
    <row r="121" spans="4:19" s="3" customFormat="1" ht="15.75" customHeight="1" hidden="1">
      <c r="D121" s="34"/>
      <c r="E121" s="35" t="s">
        <v>6</v>
      </c>
      <c r="G121" s="36"/>
      <c r="H121" s="40"/>
      <c r="P121" s="34" t="s">
        <v>183</v>
      </c>
      <c r="Q121" s="34" t="s">
        <v>180</v>
      </c>
      <c r="R121" s="34" t="s">
        <v>184</v>
      </c>
      <c r="S121" s="34" t="s">
        <v>179</v>
      </c>
    </row>
    <row r="122" spans="4:19" s="3" customFormat="1" ht="15.75" customHeight="1" hidden="1">
      <c r="D122" s="34"/>
      <c r="E122" s="35" t="s">
        <v>7</v>
      </c>
      <c r="G122" s="36"/>
      <c r="H122" s="40"/>
      <c r="P122" s="34" t="s">
        <v>183</v>
      </c>
      <c r="Q122" s="34" t="s">
        <v>180</v>
      </c>
      <c r="R122" s="34" t="s">
        <v>184</v>
      </c>
      <c r="S122" s="34" t="s">
        <v>179</v>
      </c>
    </row>
    <row r="123" spans="4:19" s="3" customFormat="1" ht="15.75" customHeight="1" hidden="1">
      <c r="D123" s="34"/>
      <c r="E123" s="35" t="s">
        <v>8</v>
      </c>
      <c r="G123" s="36"/>
      <c r="H123" s="40"/>
      <c r="P123" s="34" t="s">
        <v>183</v>
      </c>
      <c r="Q123" s="34" t="s">
        <v>180</v>
      </c>
      <c r="R123" s="34" t="s">
        <v>184</v>
      </c>
      <c r="S123" s="34" t="s">
        <v>179</v>
      </c>
    </row>
    <row r="124" spans="4:19" s="3" customFormat="1" ht="15.75" customHeight="1" hidden="1">
      <c r="D124" s="37"/>
      <c r="E124" s="38" t="s">
        <v>185</v>
      </c>
      <c r="G124" s="39">
        <v>4</v>
      </c>
      <c r="H124" s="40"/>
      <c r="P124" s="37" t="s">
        <v>183</v>
      </c>
      <c r="Q124" s="37" t="s">
        <v>183</v>
      </c>
      <c r="R124" s="37" t="s">
        <v>184</v>
      </c>
      <c r="S124" s="37" t="s">
        <v>180</v>
      </c>
    </row>
    <row r="125" spans="1:16" s="3" customFormat="1" ht="34.5" customHeight="1">
      <c r="A125" s="26" t="s">
        <v>68</v>
      </c>
      <c r="B125" s="26" t="s">
        <v>181</v>
      </c>
      <c r="C125" s="26" t="s">
        <v>0</v>
      </c>
      <c r="D125" s="27" t="s">
        <v>69</v>
      </c>
      <c r="E125" s="28" t="s">
        <v>70</v>
      </c>
      <c r="F125" s="26" t="s">
        <v>182</v>
      </c>
      <c r="G125" s="29">
        <v>6</v>
      </c>
      <c r="H125" s="40"/>
      <c r="I125" s="30">
        <f>ROUND(G125*H125,2)</f>
        <v>0</v>
      </c>
      <c r="J125" s="31">
        <v>0</v>
      </c>
      <c r="K125" s="29">
        <f>G125*J125</f>
        <v>0</v>
      </c>
      <c r="L125" s="31">
        <v>0</v>
      </c>
      <c r="M125" s="29">
        <f>G125*L125</f>
        <v>0</v>
      </c>
      <c r="N125" s="32">
        <v>21</v>
      </c>
      <c r="O125" s="33">
        <v>16</v>
      </c>
      <c r="P125" s="3" t="s">
        <v>183</v>
      </c>
    </row>
    <row r="126" spans="4:19" s="3" customFormat="1" ht="15.75" customHeight="1" hidden="1">
      <c r="D126" s="34"/>
      <c r="E126" s="35" t="s">
        <v>5</v>
      </c>
      <c r="G126" s="36"/>
      <c r="H126" s="40"/>
      <c r="P126" s="34" t="s">
        <v>183</v>
      </c>
      <c r="Q126" s="34" t="s">
        <v>180</v>
      </c>
      <c r="R126" s="34" t="s">
        <v>184</v>
      </c>
      <c r="S126" s="34" t="s">
        <v>179</v>
      </c>
    </row>
    <row r="127" spans="4:19" s="3" customFormat="1" ht="15.75" customHeight="1" hidden="1">
      <c r="D127" s="34"/>
      <c r="E127" s="35" t="s">
        <v>6</v>
      </c>
      <c r="G127" s="36"/>
      <c r="H127" s="40"/>
      <c r="P127" s="34" t="s">
        <v>183</v>
      </c>
      <c r="Q127" s="34" t="s">
        <v>180</v>
      </c>
      <c r="R127" s="34" t="s">
        <v>184</v>
      </c>
      <c r="S127" s="34" t="s">
        <v>179</v>
      </c>
    </row>
    <row r="128" spans="4:19" s="3" customFormat="1" ht="15.75" customHeight="1" hidden="1">
      <c r="D128" s="34"/>
      <c r="E128" s="35" t="s">
        <v>7</v>
      </c>
      <c r="G128" s="36"/>
      <c r="H128" s="40"/>
      <c r="P128" s="34" t="s">
        <v>183</v>
      </c>
      <c r="Q128" s="34" t="s">
        <v>180</v>
      </c>
      <c r="R128" s="34" t="s">
        <v>184</v>
      </c>
      <c r="S128" s="34" t="s">
        <v>179</v>
      </c>
    </row>
    <row r="129" spans="4:19" s="3" customFormat="1" ht="15.75" customHeight="1" hidden="1">
      <c r="D129" s="34"/>
      <c r="E129" s="35" t="s">
        <v>8</v>
      </c>
      <c r="G129" s="36"/>
      <c r="H129" s="40"/>
      <c r="P129" s="34" t="s">
        <v>183</v>
      </c>
      <c r="Q129" s="34" t="s">
        <v>180</v>
      </c>
      <c r="R129" s="34" t="s">
        <v>184</v>
      </c>
      <c r="S129" s="34" t="s">
        <v>179</v>
      </c>
    </row>
    <row r="130" spans="4:19" s="3" customFormat="1" ht="15.75" customHeight="1" hidden="1">
      <c r="D130" s="37"/>
      <c r="E130" s="38" t="s">
        <v>187</v>
      </c>
      <c r="G130" s="39">
        <v>6</v>
      </c>
      <c r="H130" s="40"/>
      <c r="P130" s="37" t="s">
        <v>183</v>
      </c>
      <c r="Q130" s="37" t="s">
        <v>183</v>
      </c>
      <c r="R130" s="37" t="s">
        <v>184</v>
      </c>
      <c r="S130" s="37" t="s">
        <v>180</v>
      </c>
    </row>
    <row r="131" spans="1:16" s="3" customFormat="1" ht="24" customHeight="1">
      <c r="A131" s="26" t="s">
        <v>71</v>
      </c>
      <c r="B131" s="26" t="s">
        <v>181</v>
      </c>
      <c r="C131" s="26" t="s">
        <v>0</v>
      </c>
      <c r="D131" s="27" t="s">
        <v>72</v>
      </c>
      <c r="E131" s="28" t="s">
        <v>73</v>
      </c>
      <c r="F131" s="26" t="s">
        <v>182</v>
      </c>
      <c r="G131" s="29">
        <v>1</v>
      </c>
      <c r="H131" s="40"/>
      <c r="I131" s="30">
        <f>ROUND(G131*H131,2)</f>
        <v>0</v>
      </c>
      <c r="J131" s="31">
        <v>0</v>
      </c>
      <c r="K131" s="29">
        <f>G131*J131</f>
        <v>0</v>
      </c>
      <c r="L131" s="31">
        <v>0</v>
      </c>
      <c r="M131" s="29">
        <f>G131*L131</f>
        <v>0</v>
      </c>
      <c r="N131" s="32">
        <v>21</v>
      </c>
      <c r="O131" s="33">
        <v>16</v>
      </c>
      <c r="P131" s="3" t="s">
        <v>183</v>
      </c>
    </row>
    <row r="132" spans="4:19" s="3" customFormat="1" ht="15.75" customHeight="1" hidden="1">
      <c r="D132" s="34"/>
      <c r="E132" s="35" t="s">
        <v>5</v>
      </c>
      <c r="G132" s="36"/>
      <c r="H132" s="40"/>
      <c r="P132" s="34" t="s">
        <v>183</v>
      </c>
      <c r="Q132" s="34" t="s">
        <v>180</v>
      </c>
      <c r="R132" s="34" t="s">
        <v>184</v>
      </c>
      <c r="S132" s="34" t="s">
        <v>179</v>
      </c>
    </row>
    <row r="133" spans="4:19" s="3" customFormat="1" ht="15.75" customHeight="1" hidden="1">
      <c r="D133" s="34"/>
      <c r="E133" s="35" t="s">
        <v>74</v>
      </c>
      <c r="G133" s="36"/>
      <c r="H133" s="40"/>
      <c r="P133" s="34" t="s">
        <v>183</v>
      </c>
      <c r="Q133" s="34" t="s">
        <v>180</v>
      </c>
      <c r="R133" s="34" t="s">
        <v>184</v>
      </c>
      <c r="S133" s="34" t="s">
        <v>179</v>
      </c>
    </row>
    <row r="134" spans="4:19" s="3" customFormat="1" ht="15.75" customHeight="1" hidden="1">
      <c r="D134" s="34"/>
      <c r="E134" s="35" t="s">
        <v>75</v>
      </c>
      <c r="G134" s="36"/>
      <c r="H134" s="40"/>
      <c r="P134" s="34" t="s">
        <v>183</v>
      </c>
      <c r="Q134" s="34" t="s">
        <v>180</v>
      </c>
      <c r="R134" s="34" t="s">
        <v>184</v>
      </c>
      <c r="S134" s="34" t="s">
        <v>179</v>
      </c>
    </row>
    <row r="135" spans="4:19" s="3" customFormat="1" ht="15.75" customHeight="1" hidden="1">
      <c r="D135" s="37"/>
      <c r="E135" s="38" t="s">
        <v>180</v>
      </c>
      <c r="G135" s="39">
        <v>1</v>
      </c>
      <c r="H135" s="40"/>
      <c r="P135" s="37" t="s">
        <v>183</v>
      </c>
      <c r="Q135" s="37" t="s">
        <v>183</v>
      </c>
      <c r="R135" s="37" t="s">
        <v>184</v>
      </c>
      <c r="S135" s="37" t="s">
        <v>180</v>
      </c>
    </row>
    <row r="136" spans="1:16" s="3" customFormat="1" ht="34.5" customHeight="1">
      <c r="A136" s="26" t="s">
        <v>76</v>
      </c>
      <c r="B136" s="26" t="s">
        <v>181</v>
      </c>
      <c r="C136" s="26" t="s">
        <v>0</v>
      </c>
      <c r="D136" s="27" t="s">
        <v>77</v>
      </c>
      <c r="E136" s="28" t="s">
        <v>78</v>
      </c>
      <c r="F136" s="26" t="s">
        <v>182</v>
      </c>
      <c r="G136" s="29">
        <v>2</v>
      </c>
      <c r="H136" s="40"/>
      <c r="I136" s="30">
        <f>ROUND(G136*H136,2)</f>
        <v>0</v>
      </c>
      <c r="J136" s="31">
        <v>0</v>
      </c>
      <c r="K136" s="29">
        <f>G136*J136</f>
        <v>0</v>
      </c>
      <c r="L136" s="31">
        <v>0</v>
      </c>
      <c r="M136" s="29">
        <f>G136*L136</f>
        <v>0</v>
      </c>
      <c r="N136" s="32">
        <v>21</v>
      </c>
      <c r="O136" s="33">
        <v>16</v>
      </c>
      <c r="P136" s="3" t="s">
        <v>183</v>
      </c>
    </row>
    <row r="137" spans="4:19" s="3" customFormat="1" ht="15.75" customHeight="1" hidden="1">
      <c r="D137" s="34"/>
      <c r="E137" s="35" t="s">
        <v>5</v>
      </c>
      <c r="G137" s="36"/>
      <c r="H137" s="40"/>
      <c r="P137" s="34" t="s">
        <v>183</v>
      </c>
      <c r="Q137" s="34" t="s">
        <v>180</v>
      </c>
      <c r="R137" s="34" t="s">
        <v>184</v>
      </c>
      <c r="S137" s="34" t="s">
        <v>179</v>
      </c>
    </row>
    <row r="138" spans="4:19" s="3" customFormat="1" ht="15.75" customHeight="1" hidden="1">
      <c r="D138" s="34"/>
      <c r="E138" s="35" t="s">
        <v>6</v>
      </c>
      <c r="G138" s="36"/>
      <c r="H138" s="40"/>
      <c r="P138" s="34" t="s">
        <v>183</v>
      </c>
      <c r="Q138" s="34" t="s">
        <v>180</v>
      </c>
      <c r="R138" s="34" t="s">
        <v>184</v>
      </c>
      <c r="S138" s="34" t="s">
        <v>179</v>
      </c>
    </row>
    <row r="139" spans="4:19" s="3" customFormat="1" ht="15.75" customHeight="1" hidden="1">
      <c r="D139" s="34"/>
      <c r="E139" s="35" t="s">
        <v>7</v>
      </c>
      <c r="G139" s="36"/>
      <c r="H139" s="40"/>
      <c r="P139" s="34" t="s">
        <v>183</v>
      </c>
      <c r="Q139" s="34" t="s">
        <v>180</v>
      </c>
      <c r="R139" s="34" t="s">
        <v>184</v>
      </c>
      <c r="S139" s="34" t="s">
        <v>179</v>
      </c>
    </row>
    <row r="140" spans="4:19" s="3" customFormat="1" ht="15.75" customHeight="1" hidden="1">
      <c r="D140" s="34"/>
      <c r="E140" s="35" t="s">
        <v>8</v>
      </c>
      <c r="G140" s="36"/>
      <c r="H140" s="40"/>
      <c r="P140" s="34" t="s">
        <v>183</v>
      </c>
      <c r="Q140" s="34" t="s">
        <v>180</v>
      </c>
      <c r="R140" s="34" t="s">
        <v>184</v>
      </c>
      <c r="S140" s="34" t="s">
        <v>179</v>
      </c>
    </row>
    <row r="141" spans="4:19" s="3" customFormat="1" ht="15.75" customHeight="1" hidden="1">
      <c r="D141" s="37"/>
      <c r="E141" s="38" t="s">
        <v>183</v>
      </c>
      <c r="G141" s="39">
        <v>2</v>
      </c>
      <c r="H141" s="40"/>
      <c r="P141" s="37" t="s">
        <v>183</v>
      </c>
      <c r="Q141" s="37" t="s">
        <v>183</v>
      </c>
      <c r="R141" s="37" t="s">
        <v>184</v>
      </c>
      <c r="S141" s="37" t="s">
        <v>180</v>
      </c>
    </row>
    <row r="142" spans="1:16" s="3" customFormat="1" ht="34.5" customHeight="1">
      <c r="A142" s="26" t="s">
        <v>79</v>
      </c>
      <c r="B142" s="26" t="s">
        <v>181</v>
      </c>
      <c r="C142" s="26" t="s">
        <v>0</v>
      </c>
      <c r="D142" s="27" t="s">
        <v>80</v>
      </c>
      <c r="E142" s="28" t="s">
        <v>81</v>
      </c>
      <c r="F142" s="26" t="s">
        <v>182</v>
      </c>
      <c r="G142" s="29">
        <v>2</v>
      </c>
      <c r="H142" s="40"/>
      <c r="I142" s="30">
        <f>ROUND(G142*H142,2)</f>
        <v>0</v>
      </c>
      <c r="J142" s="31">
        <v>0</v>
      </c>
      <c r="K142" s="29">
        <f>G142*J142</f>
        <v>0</v>
      </c>
      <c r="L142" s="31">
        <v>0</v>
      </c>
      <c r="M142" s="29">
        <f>G142*L142</f>
        <v>0</v>
      </c>
      <c r="N142" s="32">
        <v>21</v>
      </c>
      <c r="O142" s="33">
        <v>16</v>
      </c>
      <c r="P142" s="3" t="s">
        <v>183</v>
      </c>
    </row>
    <row r="143" spans="4:19" s="3" customFormat="1" ht="15.75" customHeight="1" hidden="1">
      <c r="D143" s="34"/>
      <c r="E143" s="35" t="s">
        <v>5</v>
      </c>
      <c r="G143" s="36"/>
      <c r="H143" s="40"/>
      <c r="P143" s="34" t="s">
        <v>183</v>
      </c>
      <c r="Q143" s="34" t="s">
        <v>180</v>
      </c>
      <c r="R143" s="34" t="s">
        <v>184</v>
      </c>
      <c r="S143" s="34" t="s">
        <v>179</v>
      </c>
    </row>
    <row r="144" spans="4:19" s="3" customFormat="1" ht="15.75" customHeight="1" hidden="1">
      <c r="D144" s="34"/>
      <c r="E144" s="35" t="s">
        <v>6</v>
      </c>
      <c r="G144" s="36"/>
      <c r="H144" s="40"/>
      <c r="P144" s="34" t="s">
        <v>183</v>
      </c>
      <c r="Q144" s="34" t="s">
        <v>180</v>
      </c>
      <c r="R144" s="34" t="s">
        <v>184</v>
      </c>
      <c r="S144" s="34" t="s">
        <v>179</v>
      </c>
    </row>
    <row r="145" spans="4:19" s="3" customFormat="1" ht="15.75" customHeight="1" hidden="1">
      <c r="D145" s="34"/>
      <c r="E145" s="35" t="s">
        <v>7</v>
      </c>
      <c r="G145" s="36"/>
      <c r="H145" s="40"/>
      <c r="P145" s="34" t="s">
        <v>183</v>
      </c>
      <c r="Q145" s="34" t="s">
        <v>180</v>
      </c>
      <c r="R145" s="34" t="s">
        <v>184</v>
      </c>
      <c r="S145" s="34" t="s">
        <v>179</v>
      </c>
    </row>
    <row r="146" spans="4:19" s="3" customFormat="1" ht="15.75" customHeight="1" hidden="1">
      <c r="D146" s="34"/>
      <c r="E146" s="35" t="s">
        <v>8</v>
      </c>
      <c r="G146" s="36"/>
      <c r="H146" s="40"/>
      <c r="P146" s="34" t="s">
        <v>183</v>
      </c>
      <c r="Q146" s="34" t="s">
        <v>180</v>
      </c>
      <c r="R146" s="34" t="s">
        <v>184</v>
      </c>
      <c r="S146" s="34" t="s">
        <v>179</v>
      </c>
    </row>
    <row r="147" spans="4:19" s="3" customFormat="1" ht="15.75" customHeight="1" hidden="1">
      <c r="D147" s="37"/>
      <c r="E147" s="38" t="s">
        <v>183</v>
      </c>
      <c r="G147" s="39">
        <v>2</v>
      </c>
      <c r="H147" s="40"/>
      <c r="P147" s="37" t="s">
        <v>183</v>
      </c>
      <c r="Q147" s="37" t="s">
        <v>183</v>
      </c>
      <c r="R147" s="37" t="s">
        <v>184</v>
      </c>
      <c r="S147" s="37" t="s">
        <v>180</v>
      </c>
    </row>
    <row r="148" spans="1:16" s="3" customFormat="1" ht="34.5" customHeight="1">
      <c r="A148" s="26" t="s">
        <v>82</v>
      </c>
      <c r="B148" s="26" t="s">
        <v>181</v>
      </c>
      <c r="C148" s="26" t="s">
        <v>0</v>
      </c>
      <c r="D148" s="27" t="s">
        <v>83</v>
      </c>
      <c r="E148" s="28" t="s">
        <v>84</v>
      </c>
      <c r="F148" s="26" t="s">
        <v>182</v>
      </c>
      <c r="G148" s="29">
        <v>3</v>
      </c>
      <c r="H148" s="40"/>
      <c r="I148" s="30">
        <f>ROUND(G148*H148,2)</f>
        <v>0</v>
      </c>
      <c r="J148" s="31">
        <v>0</v>
      </c>
      <c r="K148" s="29">
        <f>G148*J148</f>
        <v>0</v>
      </c>
      <c r="L148" s="31">
        <v>0</v>
      </c>
      <c r="M148" s="29">
        <f>G148*L148</f>
        <v>0</v>
      </c>
      <c r="N148" s="32">
        <v>21</v>
      </c>
      <c r="O148" s="33">
        <v>16</v>
      </c>
      <c r="P148" s="3" t="s">
        <v>183</v>
      </c>
    </row>
    <row r="149" spans="4:19" s="3" customFormat="1" ht="15.75" customHeight="1" hidden="1">
      <c r="D149" s="34"/>
      <c r="E149" s="35" t="s">
        <v>5</v>
      </c>
      <c r="G149" s="36"/>
      <c r="H149" s="40"/>
      <c r="P149" s="34" t="s">
        <v>183</v>
      </c>
      <c r="Q149" s="34" t="s">
        <v>180</v>
      </c>
      <c r="R149" s="34" t="s">
        <v>184</v>
      </c>
      <c r="S149" s="34" t="s">
        <v>179</v>
      </c>
    </row>
    <row r="150" spans="4:19" s="3" customFormat="1" ht="15.75" customHeight="1" hidden="1">
      <c r="D150" s="34"/>
      <c r="E150" s="35" t="s">
        <v>6</v>
      </c>
      <c r="G150" s="36"/>
      <c r="H150" s="40"/>
      <c r="P150" s="34" t="s">
        <v>183</v>
      </c>
      <c r="Q150" s="34" t="s">
        <v>180</v>
      </c>
      <c r="R150" s="34" t="s">
        <v>184</v>
      </c>
      <c r="S150" s="34" t="s">
        <v>179</v>
      </c>
    </row>
    <row r="151" spans="4:19" s="3" customFormat="1" ht="15.75" customHeight="1" hidden="1">
      <c r="D151" s="34"/>
      <c r="E151" s="35" t="s">
        <v>7</v>
      </c>
      <c r="G151" s="36"/>
      <c r="H151" s="40"/>
      <c r="P151" s="34" t="s">
        <v>183</v>
      </c>
      <c r="Q151" s="34" t="s">
        <v>180</v>
      </c>
      <c r="R151" s="34" t="s">
        <v>184</v>
      </c>
      <c r="S151" s="34" t="s">
        <v>179</v>
      </c>
    </row>
    <row r="152" spans="4:19" s="3" customFormat="1" ht="15.75" customHeight="1" hidden="1">
      <c r="D152" s="34"/>
      <c r="E152" s="35" t="s">
        <v>8</v>
      </c>
      <c r="G152" s="36"/>
      <c r="H152" s="40"/>
      <c r="P152" s="34" t="s">
        <v>183</v>
      </c>
      <c r="Q152" s="34" t="s">
        <v>180</v>
      </c>
      <c r="R152" s="34" t="s">
        <v>184</v>
      </c>
      <c r="S152" s="34" t="s">
        <v>179</v>
      </c>
    </row>
    <row r="153" spans="4:19" s="3" customFormat="1" ht="15.75" customHeight="1" hidden="1">
      <c r="D153" s="37"/>
      <c r="E153" s="38" t="s">
        <v>186</v>
      </c>
      <c r="G153" s="39">
        <v>3</v>
      </c>
      <c r="H153" s="40"/>
      <c r="P153" s="37" t="s">
        <v>183</v>
      </c>
      <c r="Q153" s="37" t="s">
        <v>183</v>
      </c>
      <c r="R153" s="37" t="s">
        <v>184</v>
      </c>
      <c r="S153" s="37" t="s">
        <v>180</v>
      </c>
    </row>
    <row r="154" spans="1:16" s="3" customFormat="1" ht="34.5" customHeight="1">
      <c r="A154" s="26" t="s">
        <v>85</v>
      </c>
      <c r="B154" s="26" t="s">
        <v>181</v>
      </c>
      <c r="C154" s="26" t="s">
        <v>0</v>
      </c>
      <c r="D154" s="27" t="s">
        <v>86</v>
      </c>
      <c r="E154" s="28" t="s">
        <v>87</v>
      </c>
      <c r="F154" s="26" t="s">
        <v>182</v>
      </c>
      <c r="G154" s="29">
        <v>1</v>
      </c>
      <c r="H154" s="40"/>
      <c r="I154" s="30">
        <f>ROUND(G154*H154,2)</f>
        <v>0</v>
      </c>
      <c r="J154" s="31">
        <v>0</v>
      </c>
      <c r="K154" s="29">
        <f>G154*J154</f>
        <v>0</v>
      </c>
      <c r="L154" s="31">
        <v>0</v>
      </c>
      <c r="M154" s="29">
        <f>G154*L154</f>
        <v>0</v>
      </c>
      <c r="N154" s="32">
        <v>21</v>
      </c>
      <c r="O154" s="33">
        <v>16</v>
      </c>
      <c r="P154" s="3" t="s">
        <v>183</v>
      </c>
    </row>
    <row r="155" spans="4:19" s="3" customFormat="1" ht="15.75" customHeight="1" hidden="1">
      <c r="D155" s="34"/>
      <c r="E155" s="35" t="s">
        <v>5</v>
      </c>
      <c r="G155" s="36"/>
      <c r="H155" s="40"/>
      <c r="P155" s="34" t="s">
        <v>183</v>
      </c>
      <c r="Q155" s="34" t="s">
        <v>180</v>
      </c>
      <c r="R155" s="34" t="s">
        <v>184</v>
      </c>
      <c r="S155" s="34" t="s">
        <v>179</v>
      </c>
    </row>
    <row r="156" spans="4:19" s="3" customFormat="1" ht="15.75" customHeight="1" hidden="1">
      <c r="D156" s="34"/>
      <c r="E156" s="35" t="s">
        <v>6</v>
      </c>
      <c r="G156" s="36"/>
      <c r="H156" s="40"/>
      <c r="P156" s="34" t="s">
        <v>183</v>
      </c>
      <c r="Q156" s="34" t="s">
        <v>180</v>
      </c>
      <c r="R156" s="34" t="s">
        <v>184</v>
      </c>
      <c r="S156" s="34" t="s">
        <v>179</v>
      </c>
    </row>
    <row r="157" spans="4:19" s="3" customFormat="1" ht="15.75" customHeight="1" hidden="1">
      <c r="D157" s="34"/>
      <c r="E157" s="35" t="s">
        <v>7</v>
      </c>
      <c r="G157" s="36"/>
      <c r="H157" s="40"/>
      <c r="P157" s="34" t="s">
        <v>183</v>
      </c>
      <c r="Q157" s="34" t="s">
        <v>180</v>
      </c>
      <c r="R157" s="34" t="s">
        <v>184</v>
      </c>
      <c r="S157" s="34" t="s">
        <v>179</v>
      </c>
    </row>
    <row r="158" spans="4:19" s="3" customFormat="1" ht="15.75" customHeight="1" hidden="1">
      <c r="D158" s="34"/>
      <c r="E158" s="35" t="s">
        <v>8</v>
      </c>
      <c r="G158" s="36"/>
      <c r="H158" s="40"/>
      <c r="P158" s="34" t="s">
        <v>183</v>
      </c>
      <c r="Q158" s="34" t="s">
        <v>180</v>
      </c>
      <c r="R158" s="34" t="s">
        <v>184</v>
      </c>
      <c r="S158" s="34" t="s">
        <v>179</v>
      </c>
    </row>
    <row r="159" spans="4:19" s="3" customFormat="1" ht="15.75" customHeight="1" hidden="1">
      <c r="D159" s="37"/>
      <c r="E159" s="38" t="s">
        <v>180</v>
      </c>
      <c r="G159" s="39">
        <v>1</v>
      </c>
      <c r="H159" s="40"/>
      <c r="P159" s="37" t="s">
        <v>183</v>
      </c>
      <c r="Q159" s="37" t="s">
        <v>183</v>
      </c>
      <c r="R159" s="37" t="s">
        <v>184</v>
      </c>
      <c r="S159" s="37" t="s">
        <v>180</v>
      </c>
    </row>
    <row r="160" spans="1:16" s="3" customFormat="1" ht="24" customHeight="1">
      <c r="A160" s="26" t="s">
        <v>88</v>
      </c>
      <c r="B160" s="26" t="s">
        <v>181</v>
      </c>
      <c r="C160" s="26" t="s">
        <v>0</v>
      </c>
      <c r="D160" s="27" t="s">
        <v>89</v>
      </c>
      <c r="E160" s="28" t="s">
        <v>90</v>
      </c>
      <c r="F160" s="26" t="s">
        <v>182</v>
      </c>
      <c r="G160" s="29">
        <v>1</v>
      </c>
      <c r="H160" s="40"/>
      <c r="I160" s="30">
        <f>ROUND(G160*H160,2)</f>
        <v>0</v>
      </c>
      <c r="J160" s="31">
        <v>0</v>
      </c>
      <c r="K160" s="29">
        <f>G160*J160</f>
        <v>0</v>
      </c>
      <c r="L160" s="31">
        <v>0</v>
      </c>
      <c r="M160" s="29">
        <f>G160*L160</f>
        <v>0</v>
      </c>
      <c r="N160" s="32">
        <v>21</v>
      </c>
      <c r="O160" s="33">
        <v>16</v>
      </c>
      <c r="P160" s="3" t="s">
        <v>183</v>
      </c>
    </row>
    <row r="161" spans="4:19" s="3" customFormat="1" ht="15.75" customHeight="1" hidden="1">
      <c r="D161" s="34"/>
      <c r="E161" s="35" t="s">
        <v>5</v>
      </c>
      <c r="G161" s="36"/>
      <c r="H161" s="40"/>
      <c r="P161" s="34" t="s">
        <v>183</v>
      </c>
      <c r="Q161" s="34" t="s">
        <v>180</v>
      </c>
      <c r="R161" s="34" t="s">
        <v>184</v>
      </c>
      <c r="S161" s="34" t="s">
        <v>179</v>
      </c>
    </row>
    <row r="162" spans="4:19" s="3" customFormat="1" ht="15.75" customHeight="1" hidden="1">
      <c r="D162" s="34"/>
      <c r="E162" s="35" t="s">
        <v>18</v>
      </c>
      <c r="G162" s="36"/>
      <c r="H162" s="40"/>
      <c r="P162" s="34" t="s">
        <v>183</v>
      </c>
      <c r="Q162" s="34" t="s">
        <v>180</v>
      </c>
      <c r="R162" s="34" t="s">
        <v>184</v>
      </c>
      <c r="S162" s="34" t="s">
        <v>179</v>
      </c>
    </row>
    <row r="163" spans="4:19" s="3" customFormat="1" ht="15.75" customHeight="1" hidden="1">
      <c r="D163" s="34"/>
      <c r="E163" s="35" t="s">
        <v>7</v>
      </c>
      <c r="G163" s="36"/>
      <c r="H163" s="40"/>
      <c r="P163" s="34" t="s">
        <v>183</v>
      </c>
      <c r="Q163" s="34" t="s">
        <v>180</v>
      </c>
      <c r="R163" s="34" t="s">
        <v>184</v>
      </c>
      <c r="S163" s="34" t="s">
        <v>179</v>
      </c>
    </row>
    <row r="164" spans="4:19" s="3" customFormat="1" ht="15.75" customHeight="1" hidden="1">
      <c r="D164" s="34"/>
      <c r="E164" s="35" t="s">
        <v>8</v>
      </c>
      <c r="G164" s="36"/>
      <c r="H164" s="40"/>
      <c r="P164" s="34" t="s">
        <v>183</v>
      </c>
      <c r="Q164" s="34" t="s">
        <v>180</v>
      </c>
      <c r="R164" s="34" t="s">
        <v>184</v>
      </c>
      <c r="S164" s="34" t="s">
        <v>179</v>
      </c>
    </row>
    <row r="165" spans="4:19" s="3" customFormat="1" ht="15.75" customHeight="1" hidden="1">
      <c r="D165" s="37"/>
      <c r="E165" s="38" t="s">
        <v>180</v>
      </c>
      <c r="G165" s="39">
        <v>1</v>
      </c>
      <c r="H165" s="40"/>
      <c r="P165" s="37" t="s">
        <v>183</v>
      </c>
      <c r="Q165" s="37" t="s">
        <v>183</v>
      </c>
      <c r="R165" s="37" t="s">
        <v>184</v>
      </c>
      <c r="S165" s="37" t="s">
        <v>180</v>
      </c>
    </row>
    <row r="166" spans="1:16" s="3" customFormat="1" ht="34.5" customHeight="1">
      <c r="A166" s="26" t="s">
        <v>91</v>
      </c>
      <c r="B166" s="26" t="s">
        <v>181</v>
      </c>
      <c r="C166" s="26" t="s">
        <v>0</v>
      </c>
      <c r="D166" s="27" t="s">
        <v>92</v>
      </c>
      <c r="E166" s="28" t="s">
        <v>93</v>
      </c>
      <c r="F166" s="26" t="s">
        <v>182</v>
      </c>
      <c r="G166" s="29">
        <v>2</v>
      </c>
      <c r="H166" s="40"/>
      <c r="I166" s="30">
        <f>ROUND(G166*H166,2)</f>
        <v>0</v>
      </c>
      <c r="J166" s="31">
        <v>0</v>
      </c>
      <c r="K166" s="29">
        <f>G166*J166</f>
        <v>0</v>
      </c>
      <c r="L166" s="31">
        <v>0</v>
      </c>
      <c r="M166" s="29">
        <f>G166*L166</f>
        <v>0</v>
      </c>
      <c r="N166" s="32">
        <v>21</v>
      </c>
      <c r="O166" s="33">
        <v>16</v>
      </c>
      <c r="P166" s="3" t="s">
        <v>183</v>
      </c>
    </row>
    <row r="167" spans="4:19" s="3" customFormat="1" ht="15.75" customHeight="1" hidden="1">
      <c r="D167" s="34"/>
      <c r="E167" s="35" t="s">
        <v>5</v>
      </c>
      <c r="G167" s="36"/>
      <c r="H167" s="40"/>
      <c r="P167" s="34" t="s">
        <v>183</v>
      </c>
      <c r="Q167" s="34" t="s">
        <v>180</v>
      </c>
      <c r="R167" s="34" t="s">
        <v>184</v>
      </c>
      <c r="S167" s="34" t="s">
        <v>179</v>
      </c>
    </row>
    <row r="168" spans="4:19" s="3" customFormat="1" ht="15.75" customHeight="1" hidden="1">
      <c r="D168" s="34"/>
      <c r="E168" s="35" t="s">
        <v>6</v>
      </c>
      <c r="G168" s="36"/>
      <c r="H168" s="40"/>
      <c r="P168" s="34" t="s">
        <v>183</v>
      </c>
      <c r="Q168" s="34" t="s">
        <v>180</v>
      </c>
      <c r="R168" s="34" t="s">
        <v>184</v>
      </c>
      <c r="S168" s="34" t="s">
        <v>179</v>
      </c>
    </row>
    <row r="169" spans="4:19" s="3" customFormat="1" ht="15.75" customHeight="1" hidden="1">
      <c r="D169" s="34"/>
      <c r="E169" s="35" t="s">
        <v>7</v>
      </c>
      <c r="G169" s="36"/>
      <c r="H169" s="40"/>
      <c r="P169" s="34" t="s">
        <v>183</v>
      </c>
      <c r="Q169" s="34" t="s">
        <v>180</v>
      </c>
      <c r="R169" s="34" t="s">
        <v>184</v>
      </c>
      <c r="S169" s="34" t="s">
        <v>179</v>
      </c>
    </row>
    <row r="170" spans="4:19" s="3" customFormat="1" ht="15.75" customHeight="1" hidden="1">
      <c r="D170" s="34"/>
      <c r="E170" s="35" t="s">
        <v>34</v>
      </c>
      <c r="G170" s="36"/>
      <c r="H170" s="40"/>
      <c r="P170" s="34" t="s">
        <v>183</v>
      </c>
      <c r="Q170" s="34" t="s">
        <v>180</v>
      </c>
      <c r="R170" s="34" t="s">
        <v>184</v>
      </c>
      <c r="S170" s="34" t="s">
        <v>179</v>
      </c>
    </row>
    <row r="171" spans="4:19" s="3" customFormat="1" ht="15.75" customHeight="1" hidden="1">
      <c r="D171" s="34"/>
      <c r="E171" s="35" t="s">
        <v>35</v>
      </c>
      <c r="G171" s="36"/>
      <c r="H171" s="40"/>
      <c r="P171" s="34" t="s">
        <v>183</v>
      </c>
      <c r="Q171" s="34" t="s">
        <v>180</v>
      </c>
      <c r="R171" s="34" t="s">
        <v>184</v>
      </c>
      <c r="S171" s="34" t="s">
        <v>179</v>
      </c>
    </row>
    <row r="172" spans="4:19" s="3" customFormat="1" ht="15.75" customHeight="1" hidden="1">
      <c r="D172" s="37"/>
      <c r="E172" s="38" t="s">
        <v>183</v>
      </c>
      <c r="G172" s="39">
        <v>2</v>
      </c>
      <c r="H172" s="40"/>
      <c r="P172" s="37" t="s">
        <v>183</v>
      </c>
      <c r="Q172" s="37" t="s">
        <v>183</v>
      </c>
      <c r="R172" s="37" t="s">
        <v>184</v>
      </c>
      <c r="S172" s="37" t="s">
        <v>180</v>
      </c>
    </row>
    <row r="173" spans="1:16" s="3" customFormat="1" ht="34.5" customHeight="1">
      <c r="A173" s="26" t="s">
        <v>94</v>
      </c>
      <c r="B173" s="26" t="s">
        <v>181</v>
      </c>
      <c r="C173" s="26" t="s">
        <v>0</v>
      </c>
      <c r="D173" s="27" t="s">
        <v>95</v>
      </c>
      <c r="E173" s="28" t="s">
        <v>96</v>
      </c>
      <c r="F173" s="26" t="s">
        <v>182</v>
      </c>
      <c r="G173" s="29">
        <v>2</v>
      </c>
      <c r="H173" s="40"/>
      <c r="I173" s="30">
        <f>ROUND(G173*H173,2)</f>
        <v>0</v>
      </c>
      <c r="J173" s="31">
        <v>0</v>
      </c>
      <c r="K173" s="29">
        <f>G173*J173</f>
        <v>0</v>
      </c>
      <c r="L173" s="31">
        <v>0</v>
      </c>
      <c r="M173" s="29">
        <f>G173*L173</f>
        <v>0</v>
      </c>
      <c r="N173" s="32">
        <v>21</v>
      </c>
      <c r="O173" s="33">
        <v>16</v>
      </c>
      <c r="P173" s="3" t="s">
        <v>183</v>
      </c>
    </row>
    <row r="174" spans="4:19" s="3" customFormat="1" ht="15.75" customHeight="1" hidden="1">
      <c r="D174" s="34"/>
      <c r="E174" s="35" t="s">
        <v>5</v>
      </c>
      <c r="G174" s="36"/>
      <c r="H174" s="40"/>
      <c r="P174" s="34" t="s">
        <v>183</v>
      </c>
      <c r="Q174" s="34" t="s">
        <v>180</v>
      </c>
      <c r="R174" s="34" t="s">
        <v>184</v>
      </c>
      <c r="S174" s="34" t="s">
        <v>179</v>
      </c>
    </row>
    <row r="175" spans="4:19" s="3" customFormat="1" ht="15.75" customHeight="1" hidden="1">
      <c r="D175" s="34"/>
      <c r="E175" s="35" t="s">
        <v>97</v>
      </c>
      <c r="G175" s="36"/>
      <c r="H175" s="40"/>
      <c r="P175" s="34" t="s">
        <v>183</v>
      </c>
      <c r="Q175" s="34" t="s">
        <v>180</v>
      </c>
      <c r="R175" s="34" t="s">
        <v>184</v>
      </c>
      <c r="S175" s="34" t="s">
        <v>179</v>
      </c>
    </row>
    <row r="176" spans="4:19" s="3" customFormat="1" ht="15.75" customHeight="1" hidden="1">
      <c r="D176" s="34"/>
      <c r="E176" s="35" t="s">
        <v>6</v>
      </c>
      <c r="G176" s="36"/>
      <c r="H176" s="40"/>
      <c r="P176" s="34" t="s">
        <v>183</v>
      </c>
      <c r="Q176" s="34" t="s">
        <v>180</v>
      </c>
      <c r="R176" s="34" t="s">
        <v>184</v>
      </c>
      <c r="S176" s="34" t="s">
        <v>179</v>
      </c>
    </row>
    <row r="177" spans="4:19" s="3" customFormat="1" ht="15.75" customHeight="1" hidden="1">
      <c r="D177" s="34"/>
      <c r="E177" s="35" t="s">
        <v>7</v>
      </c>
      <c r="G177" s="36"/>
      <c r="H177" s="40"/>
      <c r="P177" s="34" t="s">
        <v>183</v>
      </c>
      <c r="Q177" s="34" t="s">
        <v>180</v>
      </c>
      <c r="R177" s="34" t="s">
        <v>184</v>
      </c>
      <c r="S177" s="34" t="s">
        <v>179</v>
      </c>
    </row>
    <row r="178" spans="4:19" s="3" customFormat="1" ht="15.75" customHeight="1" hidden="1">
      <c r="D178" s="34"/>
      <c r="E178" s="35" t="s">
        <v>8</v>
      </c>
      <c r="G178" s="36"/>
      <c r="H178" s="40"/>
      <c r="P178" s="34" t="s">
        <v>183</v>
      </c>
      <c r="Q178" s="34" t="s">
        <v>180</v>
      </c>
      <c r="R178" s="34" t="s">
        <v>184</v>
      </c>
      <c r="S178" s="34" t="s">
        <v>179</v>
      </c>
    </row>
    <row r="179" spans="4:19" s="3" customFormat="1" ht="15.75" customHeight="1" hidden="1">
      <c r="D179" s="37"/>
      <c r="E179" s="38" t="s">
        <v>183</v>
      </c>
      <c r="G179" s="39">
        <v>2</v>
      </c>
      <c r="H179" s="40"/>
      <c r="P179" s="37" t="s">
        <v>183</v>
      </c>
      <c r="Q179" s="37" t="s">
        <v>183</v>
      </c>
      <c r="R179" s="37" t="s">
        <v>184</v>
      </c>
      <c r="S179" s="37" t="s">
        <v>180</v>
      </c>
    </row>
    <row r="180" spans="1:16" s="3" customFormat="1" ht="34.5" customHeight="1">
      <c r="A180" s="26" t="s">
        <v>98</v>
      </c>
      <c r="B180" s="26" t="s">
        <v>181</v>
      </c>
      <c r="C180" s="26" t="s">
        <v>0</v>
      </c>
      <c r="D180" s="27" t="s">
        <v>99</v>
      </c>
      <c r="E180" s="28" t="s">
        <v>100</v>
      </c>
      <c r="F180" s="26" t="s">
        <v>182</v>
      </c>
      <c r="G180" s="29">
        <v>1</v>
      </c>
      <c r="H180" s="40"/>
      <c r="I180" s="30">
        <f>ROUND(G180*H180,2)</f>
        <v>0</v>
      </c>
      <c r="J180" s="31">
        <v>0</v>
      </c>
      <c r="K180" s="29">
        <f>G180*J180</f>
        <v>0</v>
      </c>
      <c r="L180" s="31">
        <v>0</v>
      </c>
      <c r="M180" s="29">
        <f>G180*L180</f>
        <v>0</v>
      </c>
      <c r="N180" s="32">
        <v>21</v>
      </c>
      <c r="O180" s="33">
        <v>16</v>
      </c>
      <c r="P180" s="3" t="s">
        <v>183</v>
      </c>
    </row>
    <row r="181" spans="4:19" s="3" customFormat="1" ht="15.75" customHeight="1" hidden="1">
      <c r="D181" s="34"/>
      <c r="E181" s="35" t="s">
        <v>5</v>
      </c>
      <c r="G181" s="36"/>
      <c r="H181" s="40"/>
      <c r="P181" s="34" t="s">
        <v>183</v>
      </c>
      <c r="Q181" s="34" t="s">
        <v>180</v>
      </c>
      <c r="R181" s="34" t="s">
        <v>184</v>
      </c>
      <c r="S181" s="34" t="s">
        <v>179</v>
      </c>
    </row>
    <row r="182" spans="4:19" s="3" customFormat="1" ht="15.75" customHeight="1" hidden="1">
      <c r="D182" s="34"/>
      <c r="E182" s="35" t="s">
        <v>97</v>
      </c>
      <c r="G182" s="36"/>
      <c r="H182" s="40"/>
      <c r="P182" s="34" t="s">
        <v>183</v>
      </c>
      <c r="Q182" s="34" t="s">
        <v>180</v>
      </c>
      <c r="R182" s="34" t="s">
        <v>184</v>
      </c>
      <c r="S182" s="34" t="s">
        <v>179</v>
      </c>
    </row>
    <row r="183" spans="4:19" s="3" customFormat="1" ht="15.75" customHeight="1" hidden="1">
      <c r="D183" s="34"/>
      <c r="E183" s="35" t="s">
        <v>6</v>
      </c>
      <c r="G183" s="36"/>
      <c r="H183" s="40"/>
      <c r="P183" s="34" t="s">
        <v>183</v>
      </c>
      <c r="Q183" s="34" t="s">
        <v>180</v>
      </c>
      <c r="R183" s="34" t="s">
        <v>184</v>
      </c>
      <c r="S183" s="34" t="s">
        <v>179</v>
      </c>
    </row>
    <row r="184" spans="4:19" s="3" customFormat="1" ht="15.75" customHeight="1" hidden="1">
      <c r="D184" s="34"/>
      <c r="E184" s="35" t="s">
        <v>7</v>
      </c>
      <c r="G184" s="36"/>
      <c r="H184" s="40"/>
      <c r="P184" s="34" t="s">
        <v>183</v>
      </c>
      <c r="Q184" s="34" t="s">
        <v>180</v>
      </c>
      <c r="R184" s="34" t="s">
        <v>184</v>
      </c>
      <c r="S184" s="34" t="s">
        <v>179</v>
      </c>
    </row>
    <row r="185" spans="4:19" s="3" customFormat="1" ht="15.75" customHeight="1" hidden="1">
      <c r="D185" s="34"/>
      <c r="E185" s="35" t="s">
        <v>8</v>
      </c>
      <c r="G185" s="36"/>
      <c r="H185" s="40"/>
      <c r="P185" s="34" t="s">
        <v>183</v>
      </c>
      <c r="Q185" s="34" t="s">
        <v>180</v>
      </c>
      <c r="R185" s="34" t="s">
        <v>184</v>
      </c>
      <c r="S185" s="34" t="s">
        <v>179</v>
      </c>
    </row>
    <row r="186" spans="4:19" s="3" customFormat="1" ht="15.75" customHeight="1" hidden="1">
      <c r="D186" s="37"/>
      <c r="E186" s="38" t="s">
        <v>180</v>
      </c>
      <c r="G186" s="39">
        <v>1</v>
      </c>
      <c r="H186" s="40"/>
      <c r="P186" s="37" t="s">
        <v>183</v>
      </c>
      <c r="Q186" s="37" t="s">
        <v>183</v>
      </c>
      <c r="R186" s="37" t="s">
        <v>184</v>
      </c>
      <c r="S186" s="37" t="s">
        <v>180</v>
      </c>
    </row>
    <row r="187" spans="1:16" s="3" customFormat="1" ht="34.5" customHeight="1">
      <c r="A187" s="26" t="s">
        <v>101</v>
      </c>
      <c r="B187" s="26" t="s">
        <v>181</v>
      </c>
      <c r="C187" s="26" t="s">
        <v>0</v>
      </c>
      <c r="D187" s="27" t="s">
        <v>102</v>
      </c>
      <c r="E187" s="28" t="s">
        <v>103</v>
      </c>
      <c r="F187" s="26" t="s">
        <v>182</v>
      </c>
      <c r="G187" s="29">
        <v>1</v>
      </c>
      <c r="H187" s="40"/>
      <c r="I187" s="30">
        <f>ROUND(G187*H187,2)</f>
        <v>0</v>
      </c>
      <c r="J187" s="31">
        <v>0</v>
      </c>
      <c r="K187" s="29">
        <f>G187*J187</f>
        <v>0</v>
      </c>
      <c r="L187" s="31">
        <v>0</v>
      </c>
      <c r="M187" s="29">
        <f>G187*L187</f>
        <v>0</v>
      </c>
      <c r="N187" s="32">
        <v>21</v>
      </c>
      <c r="O187" s="33">
        <v>16</v>
      </c>
      <c r="P187" s="3" t="s">
        <v>183</v>
      </c>
    </row>
    <row r="188" spans="4:19" s="3" customFormat="1" ht="15.75" customHeight="1" hidden="1">
      <c r="D188" s="34"/>
      <c r="E188" s="35" t="s">
        <v>5</v>
      </c>
      <c r="G188" s="36"/>
      <c r="H188" s="40"/>
      <c r="P188" s="34" t="s">
        <v>183</v>
      </c>
      <c r="Q188" s="34" t="s">
        <v>180</v>
      </c>
      <c r="R188" s="34" t="s">
        <v>184</v>
      </c>
      <c r="S188" s="34" t="s">
        <v>179</v>
      </c>
    </row>
    <row r="189" spans="4:19" s="3" customFormat="1" ht="15.75" customHeight="1" hidden="1">
      <c r="D189" s="34"/>
      <c r="E189" s="35" t="s">
        <v>104</v>
      </c>
      <c r="G189" s="36"/>
      <c r="H189" s="40"/>
      <c r="P189" s="34" t="s">
        <v>183</v>
      </c>
      <c r="Q189" s="34" t="s">
        <v>180</v>
      </c>
      <c r="R189" s="34" t="s">
        <v>184</v>
      </c>
      <c r="S189" s="34" t="s">
        <v>179</v>
      </c>
    </row>
    <row r="190" spans="4:19" s="3" customFormat="1" ht="15.75" customHeight="1" hidden="1">
      <c r="D190" s="34"/>
      <c r="E190" s="35" t="s">
        <v>105</v>
      </c>
      <c r="G190" s="36"/>
      <c r="H190" s="40"/>
      <c r="P190" s="34" t="s">
        <v>183</v>
      </c>
      <c r="Q190" s="34" t="s">
        <v>180</v>
      </c>
      <c r="R190" s="34" t="s">
        <v>184</v>
      </c>
      <c r="S190" s="34" t="s">
        <v>179</v>
      </c>
    </row>
    <row r="191" spans="4:19" s="3" customFormat="1" ht="15.75" customHeight="1" hidden="1">
      <c r="D191" s="37"/>
      <c r="E191" s="38" t="s">
        <v>180</v>
      </c>
      <c r="G191" s="39">
        <v>1</v>
      </c>
      <c r="H191" s="40"/>
      <c r="P191" s="37" t="s">
        <v>183</v>
      </c>
      <c r="Q191" s="37" t="s">
        <v>183</v>
      </c>
      <c r="R191" s="37" t="s">
        <v>184</v>
      </c>
      <c r="S191" s="37" t="s">
        <v>180</v>
      </c>
    </row>
    <row r="192" spans="1:16" s="3" customFormat="1" ht="34.5" customHeight="1">
      <c r="A192" s="26" t="s">
        <v>106</v>
      </c>
      <c r="B192" s="26" t="s">
        <v>181</v>
      </c>
      <c r="C192" s="26" t="s">
        <v>0</v>
      </c>
      <c r="D192" s="27" t="s">
        <v>107</v>
      </c>
      <c r="E192" s="28" t="s">
        <v>108</v>
      </c>
      <c r="F192" s="26" t="s">
        <v>182</v>
      </c>
      <c r="G192" s="29">
        <v>3</v>
      </c>
      <c r="H192" s="40"/>
      <c r="I192" s="30">
        <f>ROUND(G192*H192,2)</f>
        <v>0</v>
      </c>
      <c r="J192" s="31">
        <v>0</v>
      </c>
      <c r="K192" s="29">
        <f>G192*J192</f>
        <v>0</v>
      </c>
      <c r="L192" s="31">
        <v>0</v>
      </c>
      <c r="M192" s="29">
        <f>G192*L192</f>
        <v>0</v>
      </c>
      <c r="N192" s="32">
        <v>21</v>
      </c>
      <c r="O192" s="33">
        <v>16</v>
      </c>
      <c r="P192" s="3" t="s">
        <v>183</v>
      </c>
    </row>
    <row r="193" spans="4:19" s="3" customFormat="1" ht="15.75" customHeight="1" hidden="1">
      <c r="D193" s="34"/>
      <c r="E193" s="35" t="s">
        <v>5</v>
      </c>
      <c r="G193" s="36"/>
      <c r="H193" s="40"/>
      <c r="P193" s="34" t="s">
        <v>183</v>
      </c>
      <c r="Q193" s="34" t="s">
        <v>180</v>
      </c>
      <c r="R193" s="34" t="s">
        <v>184</v>
      </c>
      <c r="S193" s="34" t="s">
        <v>179</v>
      </c>
    </row>
    <row r="194" spans="4:19" s="3" customFormat="1" ht="15.75" customHeight="1" hidden="1">
      <c r="D194" s="34"/>
      <c r="E194" s="35" t="s">
        <v>6</v>
      </c>
      <c r="G194" s="36"/>
      <c r="H194" s="40"/>
      <c r="P194" s="34" t="s">
        <v>183</v>
      </c>
      <c r="Q194" s="34" t="s">
        <v>180</v>
      </c>
      <c r="R194" s="34" t="s">
        <v>184</v>
      </c>
      <c r="S194" s="34" t="s">
        <v>179</v>
      </c>
    </row>
    <row r="195" spans="4:19" s="3" customFormat="1" ht="15.75" customHeight="1" hidden="1">
      <c r="D195" s="34"/>
      <c r="E195" s="35" t="s">
        <v>7</v>
      </c>
      <c r="G195" s="36"/>
      <c r="H195" s="40"/>
      <c r="P195" s="34" t="s">
        <v>183</v>
      </c>
      <c r="Q195" s="34" t="s">
        <v>180</v>
      </c>
      <c r="R195" s="34" t="s">
        <v>184</v>
      </c>
      <c r="S195" s="34" t="s">
        <v>179</v>
      </c>
    </row>
    <row r="196" spans="4:19" s="3" customFormat="1" ht="15.75" customHeight="1" hidden="1">
      <c r="D196" s="34"/>
      <c r="E196" s="35" t="s">
        <v>8</v>
      </c>
      <c r="G196" s="36"/>
      <c r="H196" s="40"/>
      <c r="P196" s="34" t="s">
        <v>183</v>
      </c>
      <c r="Q196" s="34" t="s">
        <v>180</v>
      </c>
      <c r="R196" s="34" t="s">
        <v>184</v>
      </c>
      <c r="S196" s="34" t="s">
        <v>179</v>
      </c>
    </row>
    <row r="197" spans="4:19" s="3" customFormat="1" ht="15.75" customHeight="1" hidden="1">
      <c r="D197" s="37"/>
      <c r="E197" s="38" t="s">
        <v>186</v>
      </c>
      <c r="G197" s="39">
        <v>3</v>
      </c>
      <c r="H197" s="40"/>
      <c r="P197" s="37" t="s">
        <v>183</v>
      </c>
      <c r="Q197" s="37" t="s">
        <v>183</v>
      </c>
      <c r="R197" s="37" t="s">
        <v>184</v>
      </c>
      <c r="S197" s="37" t="s">
        <v>180</v>
      </c>
    </row>
    <row r="198" spans="1:16" s="3" customFormat="1" ht="24" customHeight="1">
      <c r="A198" s="26" t="s">
        <v>109</v>
      </c>
      <c r="B198" s="26" t="s">
        <v>181</v>
      </c>
      <c r="C198" s="26" t="s">
        <v>0</v>
      </c>
      <c r="D198" s="27" t="s">
        <v>110</v>
      </c>
      <c r="E198" s="28" t="s">
        <v>111</v>
      </c>
      <c r="F198" s="26" t="s">
        <v>182</v>
      </c>
      <c r="G198" s="29">
        <v>3</v>
      </c>
      <c r="H198" s="40"/>
      <c r="I198" s="30">
        <f>ROUND(G198*H198,2)</f>
        <v>0</v>
      </c>
      <c r="J198" s="31">
        <v>0</v>
      </c>
      <c r="K198" s="29">
        <f>G198*J198</f>
        <v>0</v>
      </c>
      <c r="L198" s="31">
        <v>0</v>
      </c>
      <c r="M198" s="29">
        <f>G198*L198</f>
        <v>0</v>
      </c>
      <c r="N198" s="32">
        <v>21</v>
      </c>
      <c r="O198" s="33">
        <v>16</v>
      </c>
      <c r="P198" s="3" t="s">
        <v>183</v>
      </c>
    </row>
    <row r="199" spans="4:19" s="3" customFormat="1" ht="15.75" customHeight="1" hidden="1">
      <c r="D199" s="34"/>
      <c r="E199" s="35" t="s">
        <v>5</v>
      </c>
      <c r="G199" s="36"/>
      <c r="H199" s="40"/>
      <c r="P199" s="34" t="s">
        <v>183</v>
      </c>
      <c r="Q199" s="34" t="s">
        <v>180</v>
      </c>
      <c r="R199" s="34" t="s">
        <v>184</v>
      </c>
      <c r="S199" s="34" t="s">
        <v>179</v>
      </c>
    </row>
    <row r="200" spans="4:19" s="3" customFormat="1" ht="15.75" customHeight="1" hidden="1">
      <c r="D200" s="34"/>
      <c r="E200" s="35" t="s">
        <v>6</v>
      </c>
      <c r="G200" s="36"/>
      <c r="H200" s="40"/>
      <c r="P200" s="34" t="s">
        <v>183</v>
      </c>
      <c r="Q200" s="34" t="s">
        <v>180</v>
      </c>
      <c r="R200" s="34" t="s">
        <v>184</v>
      </c>
      <c r="S200" s="34" t="s">
        <v>179</v>
      </c>
    </row>
    <row r="201" spans="4:19" s="3" customFormat="1" ht="15.75" customHeight="1" hidden="1">
      <c r="D201" s="34"/>
      <c r="E201" s="35" t="s">
        <v>7</v>
      </c>
      <c r="G201" s="36"/>
      <c r="H201" s="40"/>
      <c r="P201" s="34" t="s">
        <v>183</v>
      </c>
      <c r="Q201" s="34" t="s">
        <v>180</v>
      </c>
      <c r="R201" s="34" t="s">
        <v>184</v>
      </c>
      <c r="S201" s="34" t="s">
        <v>179</v>
      </c>
    </row>
    <row r="202" spans="4:19" s="3" customFormat="1" ht="15.75" customHeight="1" hidden="1">
      <c r="D202" s="34"/>
      <c r="E202" s="35" t="s">
        <v>8</v>
      </c>
      <c r="G202" s="36"/>
      <c r="H202" s="40"/>
      <c r="P202" s="34" t="s">
        <v>183</v>
      </c>
      <c r="Q202" s="34" t="s">
        <v>180</v>
      </c>
      <c r="R202" s="34" t="s">
        <v>184</v>
      </c>
      <c r="S202" s="34" t="s">
        <v>179</v>
      </c>
    </row>
    <row r="203" spans="4:19" s="3" customFormat="1" ht="15.75" customHeight="1" hidden="1">
      <c r="D203" s="37"/>
      <c r="E203" s="38" t="s">
        <v>186</v>
      </c>
      <c r="G203" s="39">
        <v>3</v>
      </c>
      <c r="H203" s="40"/>
      <c r="P203" s="37" t="s">
        <v>183</v>
      </c>
      <c r="Q203" s="37" t="s">
        <v>183</v>
      </c>
      <c r="R203" s="37" t="s">
        <v>184</v>
      </c>
      <c r="S203" s="37" t="s">
        <v>180</v>
      </c>
    </row>
    <row r="204" spans="1:16" s="3" customFormat="1" ht="34.5" customHeight="1">
      <c r="A204" s="26" t="s">
        <v>112</v>
      </c>
      <c r="B204" s="26" t="s">
        <v>181</v>
      </c>
      <c r="C204" s="26" t="s">
        <v>0</v>
      </c>
      <c r="D204" s="27" t="s">
        <v>113</v>
      </c>
      <c r="E204" s="28" t="s">
        <v>114</v>
      </c>
      <c r="F204" s="26" t="s">
        <v>182</v>
      </c>
      <c r="G204" s="29">
        <v>1</v>
      </c>
      <c r="H204" s="40"/>
      <c r="I204" s="30">
        <f>ROUND(G204*H204,2)</f>
        <v>0</v>
      </c>
      <c r="J204" s="31">
        <v>0</v>
      </c>
      <c r="K204" s="29">
        <f>G204*J204</f>
        <v>0</v>
      </c>
      <c r="L204" s="31">
        <v>0</v>
      </c>
      <c r="M204" s="29">
        <f>G204*L204</f>
        <v>0</v>
      </c>
      <c r="N204" s="32">
        <v>21</v>
      </c>
      <c r="O204" s="33">
        <v>16</v>
      </c>
      <c r="P204" s="3" t="s">
        <v>183</v>
      </c>
    </row>
    <row r="205" spans="4:19" s="3" customFormat="1" ht="15.75" customHeight="1" hidden="1">
      <c r="D205" s="34"/>
      <c r="E205" s="35" t="s">
        <v>5</v>
      </c>
      <c r="G205" s="36"/>
      <c r="H205" s="40"/>
      <c r="P205" s="34" t="s">
        <v>183</v>
      </c>
      <c r="Q205" s="34" t="s">
        <v>180</v>
      </c>
      <c r="R205" s="34" t="s">
        <v>184</v>
      </c>
      <c r="S205" s="34" t="s">
        <v>179</v>
      </c>
    </row>
    <row r="206" spans="4:19" s="3" customFormat="1" ht="15.75" customHeight="1" hidden="1">
      <c r="D206" s="34"/>
      <c r="E206" s="35" t="s">
        <v>6</v>
      </c>
      <c r="G206" s="36"/>
      <c r="H206" s="40"/>
      <c r="P206" s="34" t="s">
        <v>183</v>
      </c>
      <c r="Q206" s="34" t="s">
        <v>180</v>
      </c>
      <c r="R206" s="34" t="s">
        <v>184</v>
      </c>
      <c r="S206" s="34" t="s">
        <v>179</v>
      </c>
    </row>
    <row r="207" spans="4:19" s="3" customFormat="1" ht="15.75" customHeight="1" hidden="1">
      <c r="D207" s="34"/>
      <c r="E207" s="35" t="s">
        <v>7</v>
      </c>
      <c r="G207" s="36"/>
      <c r="H207" s="40"/>
      <c r="P207" s="34" t="s">
        <v>183</v>
      </c>
      <c r="Q207" s="34" t="s">
        <v>180</v>
      </c>
      <c r="R207" s="34" t="s">
        <v>184</v>
      </c>
      <c r="S207" s="34" t="s">
        <v>179</v>
      </c>
    </row>
    <row r="208" spans="4:19" s="3" customFormat="1" ht="15.75" customHeight="1" hidden="1">
      <c r="D208" s="34"/>
      <c r="E208" s="35" t="s">
        <v>8</v>
      </c>
      <c r="G208" s="36"/>
      <c r="H208" s="40"/>
      <c r="P208" s="34" t="s">
        <v>183</v>
      </c>
      <c r="Q208" s="34" t="s">
        <v>180</v>
      </c>
      <c r="R208" s="34" t="s">
        <v>184</v>
      </c>
      <c r="S208" s="34" t="s">
        <v>179</v>
      </c>
    </row>
    <row r="209" spans="4:19" s="3" customFormat="1" ht="15.75" customHeight="1" hidden="1">
      <c r="D209" s="37"/>
      <c r="E209" s="38" t="s">
        <v>180</v>
      </c>
      <c r="G209" s="39">
        <v>1</v>
      </c>
      <c r="H209" s="40"/>
      <c r="P209" s="37" t="s">
        <v>183</v>
      </c>
      <c r="Q209" s="37" t="s">
        <v>183</v>
      </c>
      <c r="R209" s="37" t="s">
        <v>184</v>
      </c>
      <c r="S209" s="37" t="s">
        <v>180</v>
      </c>
    </row>
    <row r="210" spans="1:16" s="3" customFormat="1" ht="34.5" customHeight="1">
      <c r="A210" s="26" t="s">
        <v>115</v>
      </c>
      <c r="B210" s="26" t="s">
        <v>181</v>
      </c>
      <c r="C210" s="26" t="s">
        <v>0</v>
      </c>
      <c r="D210" s="27" t="s">
        <v>116</v>
      </c>
      <c r="E210" s="28" t="s">
        <v>117</v>
      </c>
      <c r="F210" s="26" t="s">
        <v>182</v>
      </c>
      <c r="G210" s="29">
        <v>1</v>
      </c>
      <c r="H210" s="40"/>
      <c r="I210" s="30">
        <f>ROUND(G210*H210,2)</f>
        <v>0</v>
      </c>
      <c r="J210" s="31">
        <v>0</v>
      </c>
      <c r="K210" s="29">
        <f>G210*J210</f>
        <v>0</v>
      </c>
      <c r="L210" s="31">
        <v>0</v>
      </c>
      <c r="M210" s="29">
        <f>G210*L210</f>
        <v>0</v>
      </c>
      <c r="N210" s="32">
        <v>21</v>
      </c>
      <c r="O210" s="33">
        <v>16</v>
      </c>
      <c r="P210" s="3" t="s">
        <v>183</v>
      </c>
    </row>
    <row r="211" spans="4:19" s="3" customFormat="1" ht="15.75" customHeight="1" hidden="1">
      <c r="D211" s="34"/>
      <c r="E211" s="35" t="s">
        <v>5</v>
      </c>
      <c r="G211" s="36"/>
      <c r="H211" s="40"/>
      <c r="P211" s="34" t="s">
        <v>183</v>
      </c>
      <c r="Q211" s="34" t="s">
        <v>180</v>
      </c>
      <c r="R211" s="34" t="s">
        <v>184</v>
      </c>
      <c r="S211" s="34" t="s">
        <v>179</v>
      </c>
    </row>
    <row r="212" spans="4:19" s="3" customFormat="1" ht="15.75" customHeight="1" hidden="1">
      <c r="D212" s="34"/>
      <c r="E212" s="35" t="s">
        <v>6</v>
      </c>
      <c r="G212" s="36"/>
      <c r="H212" s="40"/>
      <c r="P212" s="34" t="s">
        <v>183</v>
      </c>
      <c r="Q212" s="34" t="s">
        <v>180</v>
      </c>
      <c r="R212" s="34" t="s">
        <v>184</v>
      </c>
      <c r="S212" s="34" t="s">
        <v>179</v>
      </c>
    </row>
    <row r="213" spans="4:19" s="3" customFormat="1" ht="15.75" customHeight="1" hidden="1">
      <c r="D213" s="34"/>
      <c r="E213" s="35" t="s">
        <v>7</v>
      </c>
      <c r="G213" s="36"/>
      <c r="H213" s="40"/>
      <c r="P213" s="34" t="s">
        <v>183</v>
      </c>
      <c r="Q213" s="34" t="s">
        <v>180</v>
      </c>
      <c r="R213" s="34" t="s">
        <v>184</v>
      </c>
      <c r="S213" s="34" t="s">
        <v>179</v>
      </c>
    </row>
    <row r="214" spans="4:19" s="3" customFormat="1" ht="15.75" customHeight="1" hidden="1">
      <c r="D214" s="34"/>
      <c r="E214" s="35" t="s">
        <v>8</v>
      </c>
      <c r="G214" s="36"/>
      <c r="H214" s="40"/>
      <c r="P214" s="34" t="s">
        <v>183</v>
      </c>
      <c r="Q214" s="34" t="s">
        <v>180</v>
      </c>
      <c r="R214" s="34" t="s">
        <v>184</v>
      </c>
      <c r="S214" s="34" t="s">
        <v>179</v>
      </c>
    </row>
    <row r="215" spans="4:19" s="3" customFormat="1" ht="15.75" customHeight="1" hidden="1">
      <c r="D215" s="37"/>
      <c r="E215" s="38" t="s">
        <v>180</v>
      </c>
      <c r="G215" s="39">
        <v>1</v>
      </c>
      <c r="H215" s="40"/>
      <c r="P215" s="37" t="s">
        <v>183</v>
      </c>
      <c r="Q215" s="37" t="s">
        <v>183</v>
      </c>
      <c r="R215" s="37" t="s">
        <v>184</v>
      </c>
      <c r="S215" s="37" t="s">
        <v>180</v>
      </c>
    </row>
    <row r="216" spans="1:16" s="3" customFormat="1" ht="24" customHeight="1">
      <c r="A216" s="26" t="s">
        <v>118</v>
      </c>
      <c r="B216" s="26" t="s">
        <v>181</v>
      </c>
      <c r="C216" s="26" t="s">
        <v>0</v>
      </c>
      <c r="D216" s="27" t="s">
        <v>119</v>
      </c>
      <c r="E216" s="28" t="s">
        <v>120</v>
      </c>
      <c r="F216" s="26" t="s">
        <v>182</v>
      </c>
      <c r="G216" s="29">
        <v>1</v>
      </c>
      <c r="H216" s="40"/>
      <c r="I216" s="30">
        <f>ROUND(G216*H216,2)</f>
        <v>0</v>
      </c>
      <c r="J216" s="31">
        <v>0</v>
      </c>
      <c r="K216" s="29">
        <f>G216*J216</f>
        <v>0</v>
      </c>
      <c r="L216" s="31">
        <v>0</v>
      </c>
      <c r="M216" s="29">
        <f>G216*L216</f>
        <v>0</v>
      </c>
      <c r="N216" s="32">
        <v>21</v>
      </c>
      <c r="O216" s="33">
        <v>16</v>
      </c>
      <c r="P216" s="3" t="s">
        <v>183</v>
      </c>
    </row>
    <row r="217" spans="4:19" s="3" customFormat="1" ht="15.75" customHeight="1" hidden="1">
      <c r="D217" s="34"/>
      <c r="E217" s="35" t="s">
        <v>5</v>
      </c>
      <c r="G217" s="36"/>
      <c r="H217" s="40"/>
      <c r="P217" s="34" t="s">
        <v>183</v>
      </c>
      <c r="Q217" s="34" t="s">
        <v>180</v>
      </c>
      <c r="R217" s="34" t="s">
        <v>184</v>
      </c>
      <c r="S217" s="34" t="s">
        <v>179</v>
      </c>
    </row>
    <row r="218" spans="4:19" s="3" customFormat="1" ht="15.75" customHeight="1" hidden="1">
      <c r="D218" s="34"/>
      <c r="E218" s="35" t="s">
        <v>121</v>
      </c>
      <c r="G218" s="36"/>
      <c r="H218" s="40"/>
      <c r="P218" s="34" t="s">
        <v>183</v>
      </c>
      <c r="Q218" s="34" t="s">
        <v>180</v>
      </c>
      <c r="R218" s="34" t="s">
        <v>184</v>
      </c>
      <c r="S218" s="34" t="s">
        <v>179</v>
      </c>
    </row>
    <row r="219" spans="4:19" s="3" customFormat="1" ht="15.75" customHeight="1" hidden="1">
      <c r="D219" s="34"/>
      <c r="E219" s="35" t="s">
        <v>7</v>
      </c>
      <c r="G219" s="36"/>
      <c r="H219" s="40"/>
      <c r="P219" s="34" t="s">
        <v>183</v>
      </c>
      <c r="Q219" s="34" t="s">
        <v>180</v>
      </c>
      <c r="R219" s="34" t="s">
        <v>184</v>
      </c>
      <c r="S219" s="34" t="s">
        <v>179</v>
      </c>
    </row>
    <row r="220" spans="4:19" s="3" customFormat="1" ht="15.75" customHeight="1" hidden="1">
      <c r="D220" s="34"/>
      <c r="E220" s="35" t="s">
        <v>122</v>
      </c>
      <c r="G220" s="36"/>
      <c r="H220" s="40"/>
      <c r="P220" s="34" t="s">
        <v>183</v>
      </c>
      <c r="Q220" s="34" t="s">
        <v>180</v>
      </c>
      <c r="R220" s="34" t="s">
        <v>184</v>
      </c>
      <c r="S220" s="34" t="s">
        <v>179</v>
      </c>
    </row>
    <row r="221" spans="4:19" s="3" customFormat="1" ht="15.75" customHeight="1" hidden="1">
      <c r="D221" s="34"/>
      <c r="E221" s="35" t="s">
        <v>123</v>
      </c>
      <c r="G221" s="36"/>
      <c r="H221" s="40"/>
      <c r="P221" s="34" t="s">
        <v>183</v>
      </c>
      <c r="Q221" s="34" t="s">
        <v>180</v>
      </c>
      <c r="R221" s="34" t="s">
        <v>184</v>
      </c>
      <c r="S221" s="34" t="s">
        <v>179</v>
      </c>
    </row>
    <row r="222" spans="4:19" s="3" customFormat="1" ht="15.75" customHeight="1" hidden="1">
      <c r="D222" s="37"/>
      <c r="E222" s="38" t="s">
        <v>180</v>
      </c>
      <c r="G222" s="39">
        <v>1</v>
      </c>
      <c r="H222" s="40"/>
      <c r="P222" s="37" t="s">
        <v>183</v>
      </c>
      <c r="Q222" s="37" t="s">
        <v>183</v>
      </c>
      <c r="R222" s="37" t="s">
        <v>184</v>
      </c>
      <c r="S222" s="37" t="s">
        <v>180</v>
      </c>
    </row>
    <row r="223" spans="1:16" s="3" customFormat="1" ht="24" customHeight="1">
      <c r="A223" s="26" t="s">
        <v>124</v>
      </c>
      <c r="B223" s="26" t="s">
        <v>181</v>
      </c>
      <c r="C223" s="26" t="s">
        <v>0</v>
      </c>
      <c r="D223" s="27" t="s">
        <v>125</v>
      </c>
      <c r="E223" s="28" t="s">
        <v>126</v>
      </c>
      <c r="F223" s="26" t="s">
        <v>182</v>
      </c>
      <c r="G223" s="29">
        <v>1</v>
      </c>
      <c r="H223" s="40"/>
      <c r="I223" s="30">
        <f>ROUND(G223*H223,2)</f>
        <v>0</v>
      </c>
      <c r="J223" s="31">
        <v>0</v>
      </c>
      <c r="K223" s="29">
        <f>G223*J223</f>
        <v>0</v>
      </c>
      <c r="L223" s="31">
        <v>0</v>
      </c>
      <c r="M223" s="29">
        <f>G223*L223</f>
        <v>0</v>
      </c>
      <c r="N223" s="32">
        <v>21</v>
      </c>
      <c r="O223" s="33">
        <v>16</v>
      </c>
      <c r="P223" s="3" t="s">
        <v>183</v>
      </c>
    </row>
    <row r="224" spans="4:19" s="3" customFormat="1" ht="15.75" customHeight="1" hidden="1">
      <c r="D224" s="34"/>
      <c r="E224" s="35" t="s">
        <v>5</v>
      </c>
      <c r="G224" s="36"/>
      <c r="H224" s="40"/>
      <c r="P224" s="34" t="s">
        <v>183</v>
      </c>
      <c r="Q224" s="34" t="s">
        <v>180</v>
      </c>
      <c r="R224" s="34" t="s">
        <v>184</v>
      </c>
      <c r="S224" s="34" t="s">
        <v>179</v>
      </c>
    </row>
    <row r="225" spans="4:19" s="3" customFormat="1" ht="15.75" customHeight="1" hidden="1">
      <c r="D225" s="34"/>
      <c r="E225" s="35" t="s">
        <v>127</v>
      </c>
      <c r="G225" s="36"/>
      <c r="H225" s="40"/>
      <c r="P225" s="34" t="s">
        <v>183</v>
      </c>
      <c r="Q225" s="34" t="s">
        <v>180</v>
      </c>
      <c r="R225" s="34" t="s">
        <v>184</v>
      </c>
      <c r="S225" s="34" t="s">
        <v>179</v>
      </c>
    </row>
    <row r="226" spans="4:19" s="3" customFormat="1" ht="15.75" customHeight="1" hidden="1">
      <c r="D226" s="34"/>
      <c r="E226" s="35" t="s">
        <v>7</v>
      </c>
      <c r="G226" s="36"/>
      <c r="H226" s="40"/>
      <c r="P226" s="34" t="s">
        <v>183</v>
      </c>
      <c r="Q226" s="34" t="s">
        <v>180</v>
      </c>
      <c r="R226" s="34" t="s">
        <v>184</v>
      </c>
      <c r="S226" s="34" t="s">
        <v>179</v>
      </c>
    </row>
    <row r="227" spans="4:19" s="3" customFormat="1" ht="15.75" customHeight="1" hidden="1">
      <c r="D227" s="34"/>
      <c r="E227" s="35" t="s">
        <v>8</v>
      </c>
      <c r="G227" s="36"/>
      <c r="H227" s="40"/>
      <c r="P227" s="34" t="s">
        <v>183</v>
      </c>
      <c r="Q227" s="34" t="s">
        <v>180</v>
      </c>
      <c r="R227" s="34" t="s">
        <v>184</v>
      </c>
      <c r="S227" s="34" t="s">
        <v>179</v>
      </c>
    </row>
    <row r="228" spans="4:19" s="3" customFormat="1" ht="15.75" customHeight="1" hidden="1">
      <c r="D228" s="37"/>
      <c r="E228" s="38" t="s">
        <v>180</v>
      </c>
      <c r="G228" s="39">
        <v>1</v>
      </c>
      <c r="H228" s="40"/>
      <c r="P228" s="37" t="s">
        <v>183</v>
      </c>
      <c r="Q228" s="37" t="s">
        <v>183</v>
      </c>
      <c r="R228" s="37" t="s">
        <v>184</v>
      </c>
      <c r="S228" s="37" t="s">
        <v>180</v>
      </c>
    </row>
    <row r="229" spans="1:16" s="3" customFormat="1" ht="34.5" customHeight="1">
      <c r="A229" s="26" t="s">
        <v>128</v>
      </c>
      <c r="B229" s="26" t="s">
        <v>181</v>
      </c>
      <c r="C229" s="26" t="s">
        <v>0</v>
      </c>
      <c r="D229" s="27" t="s">
        <v>129</v>
      </c>
      <c r="E229" s="28" t="s">
        <v>130</v>
      </c>
      <c r="F229" s="26" t="s">
        <v>182</v>
      </c>
      <c r="G229" s="29">
        <v>1</v>
      </c>
      <c r="H229" s="40"/>
      <c r="I229" s="30">
        <f>ROUND(G229*H229,2)</f>
        <v>0</v>
      </c>
      <c r="J229" s="31">
        <v>0</v>
      </c>
      <c r="K229" s="29">
        <f>G229*J229</f>
        <v>0</v>
      </c>
      <c r="L229" s="31">
        <v>0</v>
      </c>
      <c r="M229" s="29">
        <f>G229*L229</f>
        <v>0</v>
      </c>
      <c r="N229" s="32">
        <v>21</v>
      </c>
      <c r="O229" s="33">
        <v>16</v>
      </c>
      <c r="P229" s="3" t="s">
        <v>183</v>
      </c>
    </row>
    <row r="230" spans="4:19" s="3" customFormat="1" ht="15.75" customHeight="1" hidden="1">
      <c r="D230" s="34"/>
      <c r="E230" s="35" t="s">
        <v>5</v>
      </c>
      <c r="G230" s="36"/>
      <c r="H230" s="40"/>
      <c r="P230" s="34" t="s">
        <v>183</v>
      </c>
      <c r="Q230" s="34" t="s">
        <v>180</v>
      </c>
      <c r="R230" s="34" t="s">
        <v>184</v>
      </c>
      <c r="S230" s="34" t="s">
        <v>179</v>
      </c>
    </row>
    <row r="231" spans="4:19" s="3" customFormat="1" ht="15.75" customHeight="1" hidden="1">
      <c r="D231" s="34"/>
      <c r="E231" s="35" t="s">
        <v>6</v>
      </c>
      <c r="G231" s="36"/>
      <c r="H231" s="40"/>
      <c r="P231" s="34" t="s">
        <v>183</v>
      </c>
      <c r="Q231" s="34" t="s">
        <v>180</v>
      </c>
      <c r="R231" s="34" t="s">
        <v>184</v>
      </c>
      <c r="S231" s="34" t="s">
        <v>179</v>
      </c>
    </row>
    <row r="232" spans="4:19" s="3" customFormat="1" ht="15.75" customHeight="1" hidden="1">
      <c r="D232" s="34"/>
      <c r="E232" s="35" t="s">
        <v>7</v>
      </c>
      <c r="G232" s="36"/>
      <c r="H232" s="40"/>
      <c r="P232" s="34" t="s">
        <v>183</v>
      </c>
      <c r="Q232" s="34" t="s">
        <v>180</v>
      </c>
      <c r="R232" s="34" t="s">
        <v>184</v>
      </c>
      <c r="S232" s="34" t="s">
        <v>179</v>
      </c>
    </row>
    <row r="233" spans="4:19" s="3" customFormat="1" ht="15.75" customHeight="1" hidden="1">
      <c r="D233" s="34"/>
      <c r="E233" s="35" t="s">
        <v>8</v>
      </c>
      <c r="G233" s="36"/>
      <c r="H233" s="40"/>
      <c r="P233" s="34" t="s">
        <v>183</v>
      </c>
      <c r="Q233" s="34" t="s">
        <v>180</v>
      </c>
      <c r="R233" s="34" t="s">
        <v>184</v>
      </c>
      <c r="S233" s="34" t="s">
        <v>179</v>
      </c>
    </row>
    <row r="234" spans="4:19" s="3" customFormat="1" ht="15.75" customHeight="1" hidden="1">
      <c r="D234" s="37"/>
      <c r="E234" s="38" t="s">
        <v>180</v>
      </c>
      <c r="G234" s="39">
        <v>1</v>
      </c>
      <c r="H234" s="40"/>
      <c r="P234" s="37" t="s">
        <v>183</v>
      </c>
      <c r="Q234" s="37" t="s">
        <v>183</v>
      </c>
      <c r="R234" s="37" t="s">
        <v>184</v>
      </c>
      <c r="S234" s="37" t="s">
        <v>180</v>
      </c>
    </row>
    <row r="235" spans="1:16" s="3" customFormat="1" ht="34.5" customHeight="1">
      <c r="A235" s="26" t="s">
        <v>131</v>
      </c>
      <c r="B235" s="26" t="s">
        <v>181</v>
      </c>
      <c r="C235" s="26" t="s">
        <v>0</v>
      </c>
      <c r="D235" s="27" t="s">
        <v>132</v>
      </c>
      <c r="E235" s="28" t="s">
        <v>133</v>
      </c>
      <c r="F235" s="26" t="s">
        <v>182</v>
      </c>
      <c r="G235" s="29">
        <v>1</v>
      </c>
      <c r="H235" s="40"/>
      <c r="I235" s="30">
        <f>ROUND(G235*H235,2)</f>
        <v>0</v>
      </c>
      <c r="J235" s="31">
        <v>0</v>
      </c>
      <c r="K235" s="29">
        <f>G235*J235</f>
        <v>0</v>
      </c>
      <c r="L235" s="31">
        <v>0</v>
      </c>
      <c r="M235" s="29">
        <f>G235*L235</f>
        <v>0</v>
      </c>
      <c r="N235" s="32">
        <v>21</v>
      </c>
      <c r="O235" s="33">
        <v>16</v>
      </c>
      <c r="P235" s="3" t="s">
        <v>183</v>
      </c>
    </row>
    <row r="236" spans="4:19" s="3" customFormat="1" ht="15.75" customHeight="1" hidden="1">
      <c r="D236" s="34"/>
      <c r="E236" s="35" t="s">
        <v>5</v>
      </c>
      <c r="G236" s="36"/>
      <c r="H236" s="40"/>
      <c r="P236" s="34" t="s">
        <v>183</v>
      </c>
      <c r="Q236" s="34" t="s">
        <v>180</v>
      </c>
      <c r="R236" s="34" t="s">
        <v>184</v>
      </c>
      <c r="S236" s="34" t="s">
        <v>179</v>
      </c>
    </row>
    <row r="237" spans="4:19" s="3" customFormat="1" ht="15.75" customHeight="1" hidden="1">
      <c r="D237" s="34"/>
      <c r="E237" s="35" t="s">
        <v>18</v>
      </c>
      <c r="G237" s="36"/>
      <c r="H237" s="40"/>
      <c r="P237" s="34" t="s">
        <v>183</v>
      </c>
      <c r="Q237" s="34" t="s">
        <v>180</v>
      </c>
      <c r="R237" s="34" t="s">
        <v>184</v>
      </c>
      <c r="S237" s="34" t="s">
        <v>179</v>
      </c>
    </row>
    <row r="238" spans="4:19" s="3" customFormat="1" ht="15.75" customHeight="1" hidden="1">
      <c r="D238" s="34"/>
      <c r="E238" s="35" t="s">
        <v>7</v>
      </c>
      <c r="G238" s="36"/>
      <c r="H238" s="40"/>
      <c r="P238" s="34" t="s">
        <v>183</v>
      </c>
      <c r="Q238" s="34" t="s">
        <v>180</v>
      </c>
      <c r="R238" s="34" t="s">
        <v>184</v>
      </c>
      <c r="S238" s="34" t="s">
        <v>179</v>
      </c>
    </row>
    <row r="239" spans="4:19" s="3" customFormat="1" ht="15.75" customHeight="1" hidden="1">
      <c r="D239" s="34"/>
      <c r="E239" s="35" t="s">
        <v>8</v>
      </c>
      <c r="G239" s="36"/>
      <c r="H239" s="40"/>
      <c r="P239" s="34" t="s">
        <v>183</v>
      </c>
      <c r="Q239" s="34" t="s">
        <v>180</v>
      </c>
      <c r="R239" s="34" t="s">
        <v>184</v>
      </c>
      <c r="S239" s="34" t="s">
        <v>179</v>
      </c>
    </row>
    <row r="240" spans="4:19" s="3" customFormat="1" ht="15.75" customHeight="1" hidden="1">
      <c r="D240" s="37"/>
      <c r="E240" s="38" t="s">
        <v>180</v>
      </c>
      <c r="G240" s="39">
        <v>1</v>
      </c>
      <c r="H240" s="40"/>
      <c r="P240" s="37" t="s">
        <v>183</v>
      </c>
      <c r="Q240" s="37" t="s">
        <v>183</v>
      </c>
      <c r="R240" s="37" t="s">
        <v>184</v>
      </c>
      <c r="S240" s="37" t="s">
        <v>180</v>
      </c>
    </row>
    <row r="241" spans="1:16" s="3" customFormat="1" ht="34.5" customHeight="1">
      <c r="A241" s="26" t="s">
        <v>134</v>
      </c>
      <c r="B241" s="26" t="s">
        <v>181</v>
      </c>
      <c r="C241" s="26" t="s">
        <v>0</v>
      </c>
      <c r="D241" s="27" t="s">
        <v>135</v>
      </c>
      <c r="E241" s="28" t="s">
        <v>136</v>
      </c>
      <c r="F241" s="26" t="s">
        <v>182</v>
      </c>
      <c r="G241" s="29">
        <v>2</v>
      </c>
      <c r="H241" s="40"/>
      <c r="I241" s="30">
        <f>ROUND(G241*H241,2)</f>
        <v>0</v>
      </c>
      <c r="J241" s="31">
        <v>0</v>
      </c>
      <c r="K241" s="29">
        <f>G241*J241</f>
        <v>0</v>
      </c>
      <c r="L241" s="31">
        <v>0</v>
      </c>
      <c r="M241" s="29">
        <f>G241*L241</f>
        <v>0</v>
      </c>
      <c r="N241" s="32">
        <v>21</v>
      </c>
      <c r="O241" s="33">
        <v>16</v>
      </c>
      <c r="P241" s="3" t="s">
        <v>183</v>
      </c>
    </row>
    <row r="242" spans="4:19" s="3" customFormat="1" ht="15.75" customHeight="1" hidden="1">
      <c r="D242" s="34"/>
      <c r="E242" s="35" t="s">
        <v>5</v>
      </c>
      <c r="G242" s="36"/>
      <c r="H242" s="40"/>
      <c r="P242" s="34" t="s">
        <v>183</v>
      </c>
      <c r="Q242" s="34" t="s">
        <v>180</v>
      </c>
      <c r="R242" s="34" t="s">
        <v>184</v>
      </c>
      <c r="S242" s="34" t="s">
        <v>179</v>
      </c>
    </row>
    <row r="243" spans="4:19" s="3" customFormat="1" ht="15.75" customHeight="1" hidden="1">
      <c r="D243" s="34"/>
      <c r="E243" s="35" t="s">
        <v>6</v>
      </c>
      <c r="G243" s="36"/>
      <c r="H243" s="40"/>
      <c r="P243" s="34" t="s">
        <v>183</v>
      </c>
      <c r="Q243" s="34" t="s">
        <v>180</v>
      </c>
      <c r="R243" s="34" t="s">
        <v>184</v>
      </c>
      <c r="S243" s="34" t="s">
        <v>179</v>
      </c>
    </row>
    <row r="244" spans="4:19" s="3" customFormat="1" ht="15.75" customHeight="1" hidden="1">
      <c r="D244" s="34"/>
      <c r="E244" s="35" t="s">
        <v>7</v>
      </c>
      <c r="G244" s="36"/>
      <c r="H244" s="40"/>
      <c r="P244" s="34" t="s">
        <v>183</v>
      </c>
      <c r="Q244" s="34" t="s">
        <v>180</v>
      </c>
      <c r="R244" s="34" t="s">
        <v>184</v>
      </c>
      <c r="S244" s="34" t="s">
        <v>179</v>
      </c>
    </row>
    <row r="245" spans="4:19" s="3" customFormat="1" ht="15.75" customHeight="1" hidden="1">
      <c r="D245" s="34"/>
      <c r="E245" s="35" t="s">
        <v>8</v>
      </c>
      <c r="G245" s="36"/>
      <c r="H245" s="40"/>
      <c r="P245" s="34" t="s">
        <v>183</v>
      </c>
      <c r="Q245" s="34" t="s">
        <v>180</v>
      </c>
      <c r="R245" s="34" t="s">
        <v>184</v>
      </c>
      <c r="S245" s="34" t="s">
        <v>179</v>
      </c>
    </row>
    <row r="246" spans="4:19" s="3" customFormat="1" ht="15.75" customHeight="1" hidden="1">
      <c r="D246" s="37"/>
      <c r="E246" s="38" t="s">
        <v>183</v>
      </c>
      <c r="G246" s="39">
        <v>2</v>
      </c>
      <c r="H246" s="40"/>
      <c r="P246" s="37" t="s">
        <v>183</v>
      </c>
      <c r="Q246" s="37" t="s">
        <v>183</v>
      </c>
      <c r="R246" s="37" t="s">
        <v>184</v>
      </c>
      <c r="S246" s="37" t="s">
        <v>180</v>
      </c>
    </row>
    <row r="247" spans="1:16" s="3" customFormat="1" ht="34.5" customHeight="1">
      <c r="A247" s="26" t="s">
        <v>137</v>
      </c>
      <c r="B247" s="26" t="s">
        <v>181</v>
      </c>
      <c r="C247" s="26" t="s">
        <v>0</v>
      </c>
      <c r="D247" s="27" t="s">
        <v>138</v>
      </c>
      <c r="E247" s="28" t="s">
        <v>139</v>
      </c>
      <c r="F247" s="26" t="s">
        <v>182</v>
      </c>
      <c r="G247" s="29">
        <v>1</v>
      </c>
      <c r="H247" s="40"/>
      <c r="I247" s="30">
        <f>ROUND(G247*H247,2)</f>
        <v>0</v>
      </c>
      <c r="J247" s="31">
        <v>0</v>
      </c>
      <c r="K247" s="29">
        <f>G247*J247</f>
        <v>0</v>
      </c>
      <c r="L247" s="31">
        <v>0</v>
      </c>
      <c r="M247" s="29">
        <f>G247*L247</f>
        <v>0</v>
      </c>
      <c r="N247" s="32">
        <v>21</v>
      </c>
      <c r="O247" s="33">
        <v>16</v>
      </c>
      <c r="P247" s="3" t="s">
        <v>183</v>
      </c>
    </row>
    <row r="248" spans="4:19" s="3" customFormat="1" ht="15.75" customHeight="1" hidden="1">
      <c r="D248" s="34"/>
      <c r="E248" s="35" t="s">
        <v>5</v>
      </c>
      <c r="G248" s="36"/>
      <c r="H248" s="40"/>
      <c r="P248" s="34" t="s">
        <v>183</v>
      </c>
      <c r="Q248" s="34" t="s">
        <v>180</v>
      </c>
      <c r="R248" s="34" t="s">
        <v>184</v>
      </c>
      <c r="S248" s="34" t="s">
        <v>179</v>
      </c>
    </row>
    <row r="249" spans="4:19" s="3" customFormat="1" ht="15.75" customHeight="1" hidden="1">
      <c r="D249" s="34"/>
      <c r="E249" s="35" t="s">
        <v>6</v>
      </c>
      <c r="G249" s="36"/>
      <c r="H249" s="40"/>
      <c r="P249" s="34" t="s">
        <v>183</v>
      </c>
      <c r="Q249" s="34" t="s">
        <v>180</v>
      </c>
      <c r="R249" s="34" t="s">
        <v>184</v>
      </c>
      <c r="S249" s="34" t="s">
        <v>179</v>
      </c>
    </row>
    <row r="250" spans="4:19" s="3" customFormat="1" ht="15.75" customHeight="1" hidden="1">
      <c r="D250" s="34"/>
      <c r="E250" s="35" t="s">
        <v>7</v>
      </c>
      <c r="G250" s="36"/>
      <c r="H250" s="40"/>
      <c r="P250" s="34" t="s">
        <v>183</v>
      </c>
      <c r="Q250" s="34" t="s">
        <v>180</v>
      </c>
      <c r="R250" s="34" t="s">
        <v>184</v>
      </c>
      <c r="S250" s="34" t="s">
        <v>179</v>
      </c>
    </row>
    <row r="251" spans="4:19" s="3" customFormat="1" ht="15.75" customHeight="1" hidden="1">
      <c r="D251" s="34"/>
      <c r="E251" s="35" t="s">
        <v>8</v>
      </c>
      <c r="G251" s="36"/>
      <c r="H251" s="40"/>
      <c r="P251" s="34" t="s">
        <v>183</v>
      </c>
      <c r="Q251" s="34" t="s">
        <v>180</v>
      </c>
      <c r="R251" s="34" t="s">
        <v>184</v>
      </c>
      <c r="S251" s="34" t="s">
        <v>179</v>
      </c>
    </row>
    <row r="252" spans="4:19" s="3" customFormat="1" ht="15.75" customHeight="1" hidden="1">
      <c r="D252" s="37"/>
      <c r="E252" s="38" t="s">
        <v>180</v>
      </c>
      <c r="G252" s="39">
        <v>1</v>
      </c>
      <c r="H252" s="40"/>
      <c r="P252" s="37" t="s">
        <v>183</v>
      </c>
      <c r="Q252" s="37" t="s">
        <v>183</v>
      </c>
      <c r="R252" s="37" t="s">
        <v>184</v>
      </c>
      <c r="S252" s="37" t="s">
        <v>180</v>
      </c>
    </row>
    <row r="253" spans="1:16" s="3" customFormat="1" ht="24" customHeight="1">
      <c r="A253" s="26" t="s">
        <v>140</v>
      </c>
      <c r="B253" s="26" t="s">
        <v>181</v>
      </c>
      <c r="C253" s="26" t="s">
        <v>0</v>
      </c>
      <c r="D253" s="27" t="s">
        <v>141</v>
      </c>
      <c r="E253" s="28" t="s">
        <v>142</v>
      </c>
      <c r="F253" s="26" t="s">
        <v>182</v>
      </c>
      <c r="G253" s="29">
        <v>1</v>
      </c>
      <c r="H253" s="40"/>
      <c r="I253" s="30">
        <f>ROUND(G253*H253,2)</f>
        <v>0</v>
      </c>
      <c r="J253" s="31">
        <v>0</v>
      </c>
      <c r="K253" s="29">
        <f>G253*J253</f>
        <v>0</v>
      </c>
      <c r="L253" s="31">
        <v>0</v>
      </c>
      <c r="M253" s="29">
        <f>G253*L253</f>
        <v>0</v>
      </c>
      <c r="N253" s="32">
        <v>21</v>
      </c>
      <c r="O253" s="33">
        <v>16</v>
      </c>
      <c r="P253" s="3" t="s">
        <v>183</v>
      </c>
    </row>
    <row r="254" spans="4:19" s="3" customFormat="1" ht="15.75" customHeight="1" hidden="1">
      <c r="D254" s="34"/>
      <c r="E254" s="35" t="s">
        <v>5</v>
      </c>
      <c r="G254" s="36"/>
      <c r="H254" s="40"/>
      <c r="P254" s="34" t="s">
        <v>183</v>
      </c>
      <c r="Q254" s="34" t="s">
        <v>180</v>
      </c>
      <c r="R254" s="34" t="s">
        <v>184</v>
      </c>
      <c r="S254" s="34" t="s">
        <v>179</v>
      </c>
    </row>
    <row r="255" spans="4:19" s="3" customFormat="1" ht="15.75" customHeight="1" hidden="1">
      <c r="D255" s="34"/>
      <c r="E255" s="35" t="s">
        <v>6</v>
      </c>
      <c r="G255" s="36"/>
      <c r="H255" s="40"/>
      <c r="P255" s="34" t="s">
        <v>183</v>
      </c>
      <c r="Q255" s="34" t="s">
        <v>180</v>
      </c>
      <c r="R255" s="34" t="s">
        <v>184</v>
      </c>
      <c r="S255" s="34" t="s">
        <v>179</v>
      </c>
    </row>
    <row r="256" spans="4:19" s="3" customFormat="1" ht="15.75" customHeight="1" hidden="1">
      <c r="D256" s="34"/>
      <c r="E256" s="35" t="s">
        <v>7</v>
      </c>
      <c r="G256" s="36"/>
      <c r="H256" s="40"/>
      <c r="P256" s="34" t="s">
        <v>183</v>
      </c>
      <c r="Q256" s="34" t="s">
        <v>180</v>
      </c>
      <c r="R256" s="34" t="s">
        <v>184</v>
      </c>
      <c r="S256" s="34" t="s">
        <v>179</v>
      </c>
    </row>
    <row r="257" spans="4:19" s="3" customFormat="1" ht="15.75" customHeight="1" hidden="1">
      <c r="D257" s="34"/>
      <c r="E257" s="35" t="s">
        <v>122</v>
      </c>
      <c r="G257" s="36"/>
      <c r="H257" s="40"/>
      <c r="P257" s="34" t="s">
        <v>183</v>
      </c>
      <c r="Q257" s="34" t="s">
        <v>180</v>
      </c>
      <c r="R257" s="34" t="s">
        <v>184</v>
      </c>
      <c r="S257" s="34" t="s">
        <v>179</v>
      </c>
    </row>
    <row r="258" spans="4:19" s="3" customFormat="1" ht="15.75" customHeight="1" hidden="1">
      <c r="D258" s="34"/>
      <c r="E258" s="35" t="s">
        <v>123</v>
      </c>
      <c r="G258" s="36"/>
      <c r="H258" s="40"/>
      <c r="P258" s="34" t="s">
        <v>183</v>
      </c>
      <c r="Q258" s="34" t="s">
        <v>180</v>
      </c>
      <c r="R258" s="34" t="s">
        <v>184</v>
      </c>
      <c r="S258" s="34" t="s">
        <v>179</v>
      </c>
    </row>
    <row r="259" spans="4:19" s="3" customFormat="1" ht="15.75" customHeight="1" hidden="1">
      <c r="D259" s="37"/>
      <c r="E259" s="38" t="s">
        <v>180</v>
      </c>
      <c r="G259" s="39">
        <v>1</v>
      </c>
      <c r="H259" s="40"/>
      <c r="P259" s="37" t="s">
        <v>183</v>
      </c>
      <c r="Q259" s="37" t="s">
        <v>183</v>
      </c>
      <c r="R259" s="37" t="s">
        <v>184</v>
      </c>
      <c r="S259" s="37" t="s">
        <v>180</v>
      </c>
    </row>
    <row r="260" spans="1:16" s="3" customFormat="1" ht="24" customHeight="1">
      <c r="A260" s="26" t="s">
        <v>143</v>
      </c>
      <c r="B260" s="26" t="s">
        <v>181</v>
      </c>
      <c r="C260" s="26" t="s">
        <v>0</v>
      </c>
      <c r="D260" s="27" t="s">
        <v>144</v>
      </c>
      <c r="E260" s="28" t="s">
        <v>145</v>
      </c>
      <c r="F260" s="26" t="s">
        <v>182</v>
      </c>
      <c r="G260" s="29">
        <v>1</v>
      </c>
      <c r="H260" s="40"/>
      <c r="I260" s="30">
        <f>ROUND(G260*H260,2)</f>
        <v>0</v>
      </c>
      <c r="J260" s="31">
        <v>0</v>
      </c>
      <c r="K260" s="29">
        <f>G260*J260</f>
        <v>0</v>
      </c>
      <c r="L260" s="31">
        <v>0</v>
      </c>
      <c r="M260" s="29">
        <f>G260*L260</f>
        <v>0</v>
      </c>
      <c r="N260" s="32">
        <v>21</v>
      </c>
      <c r="O260" s="33">
        <v>16</v>
      </c>
      <c r="P260" s="3" t="s">
        <v>183</v>
      </c>
    </row>
    <row r="261" spans="4:19" s="3" customFormat="1" ht="15.75" customHeight="1" hidden="1">
      <c r="D261" s="34"/>
      <c r="E261" s="35" t="s">
        <v>5</v>
      </c>
      <c r="G261" s="36"/>
      <c r="H261" s="40"/>
      <c r="P261" s="34" t="s">
        <v>183</v>
      </c>
      <c r="Q261" s="34" t="s">
        <v>180</v>
      </c>
      <c r="R261" s="34" t="s">
        <v>184</v>
      </c>
      <c r="S261" s="34" t="s">
        <v>179</v>
      </c>
    </row>
    <row r="262" spans="4:19" s="3" customFormat="1" ht="15.75" customHeight="1" hidden="1">
      <c r="D262" s="34"/>
      <c r="E262" s="35" t="s">
        <v>6</v>
      </c>
      <c r="G262" s="36"/>
      <c r="H262" s="40"/>
      <c r="P262" s="34" t="s">
        <v>183</v>
      </c>
      <c r="Q262" s="34" t="s">
        <v>180</v>
      </c>
      <c r="R262" s="34" t="s">
        <v>184</v>
      </c>
      <c r="S262" s="34" t="s">
        <v>179</v>
      </c>
    </row>
    <row r="263" spans="4:19" s="3" customFormat="1" ht="15.75" customHeight="1" hidden="1">
      <c r="D263" s="34"/>
      <c r="E263" s="35" t="s">
        <v>7</v>
      </c>
      <c r="G263" s="36"/>
      <c r="H263" s="40"/>
      <c r="P263" s="34" t="s">
        <v>183</v>
      </c>
      <c r="Q263" s="34" t="s">
        <v>180</v>
      </c>
      <c r="R263" s="34" t="s">
        <v>184</v>
      </c>
      <c r="S263" s="34" t="s">
        <v>179</v>
      </c>
    </row>
    <row r="264" spans="4:19" s="3" customFormat="1" ht="15.75" customHeight="1" hidden="1">
      <c r="D264" s="34"/>
      <c r="E264" s="35" t="s">
        <v>34</v>
      </c>
      <c r="G264" s="36"/>
      <c r="H264" s="40"/>
      <c r="P264" s="34" t="s">
        <v>183</v>
      </c>
      <c r="Q264" s="34" t="s">
        <v>180</v>
      </c>
      <c r="R264" s="34" t="s">
        <v>184</v>
      </c>
      <c r="S264" s="34" t="s">
        <v>179</v>
      </c>
    </row>
    <row r="265" spans="4:19" s="3" customFormat="1" ht="15.75" customHeight="1" hidden="1">
      <c r="D265" s="34"/>
      <c r="E265" s="35" t="s">
        <v>35</v>
      </c>
      <c r="G265" s="36"/>
      <c r="H265" s="40"/>
      <c r="P265" s="34" t="s">
        <v>183</v>
      </c>
      <c r="Q265" s="34" t="s">
        <v>180</v>
      </c>
      <c r="R265" s="34" t="s">
        <v>184</v>
      </c>
      <c r="S265" s="34" t="s">
        <v>179</v>
      </c>
    </row>
    <row r="266" spans="4:19" s="3" customFormat="1" ht="15.75" customHeight="1" hidden="1">
      <c r="D266" s="37"/>
      <c r="E266" s="38" t="s">
        <v>180</v>
      </c>
      <c r="G266" s="39">
        <v>1</v>
      </c>
      <c r="H266" s="40"/>
      <c r="P266" s="37" t="s">
        <v>183</v>
      </c>
      <c r="Q266" s="37" t="s">
        <v>183</v>
      </c>
      <c r="R266" s="37" t="s">
        <v>184</v>
      </c>
      <c r="S266" s="37" t="s">
        <v>180</v>
      </c>
    </row>
    <row r="267" spans="1:16" s="3" customFormat="1" ht="34.5" customHeight="1">
      <c r="A267" s="26" t="s">
        <v>146</v>
      </c>
      <c r="B267" s="26" t="s">
        <v>181</v>
      </c>
      <c r="C267" s="26" t="s">
        <v>0</v>
      </c>
      <c r="D267" s="27" t="s">
        <v>147</v>
      </c>
      <c r="E267" s="28" t="s">
        <v>148</v>
      </c>
      <c r="F267" s="26" t="s">
        <v>182</v>
      </c>
      <c r="G267" s="29">
        <v>1</v>
      </c>
      <c r="H267" s="40"/>
      <c r="I267" s="30">
        <f>ROUND(G267*H267,2)</f>
        <v>0</v>
      </c>
      <c r="J267" s="31">
        <v>0</v>
      </c>
      <c r="K267" s="29">
        <f>G267*J267</f>
        <v>0</v>
      </c>
      <c r="L267" s="31">
        <v>0</v>
      </c>
      <c r="M267" s="29">
        <f>G267*L267</f>
        <v>0</v>
      </c>
      <c r="N267" s="32">
        <v>21</v>
      </c>
      <c r="O267" s="33">
        <v>16</v>
      </c>
      <c r="P267" s="3" t="s">
        <v>183</v>
      </c>
    </row>
    <row r="268" spans="4:19" s="3" customFormat="1" ht="15.75" customHeight="1" hidden="1">
      <c r="D268" s="34"/>
      <c r="E268" s="35" t="s">
        <v>5</v>
      </c>
      <c r="G268" s="36"/>
      <c r="H268" s="40"/>
      <c r="P268" s="34" t="s">
        <v>183</v>
      </c>
      <c r="Q268" s="34" t="s">
        <v>180</v>
      </c>
      <c r="R268" s="34" t="s">
        <v>184</v>
      </c>
      <c r="S268" s="34" t="s">
        <v>179</v>
      </c>
    </row>
    <row r="269" spans="4:19" s="3" customFormat="1" ht="15.75" customHeight="1" hidden="1">
      <c r="D269" s="34"/>
      <c r="E269" s="35" t="s">
        <v>6</v>
      </c>
      <c r="G269" s="36"/>
      <c r="H269" s="40"/>
      <c r="P269" s="34" t="s">
        <v>183</v>
      </c>
      <c r="Q269" s="34" t="s">
        <v>180</v>
      </c>
      <c r="R269" s="34" t="s">
        <v>184</v>
      </c>
      <c r="S269" s="34" t="s">
        <v>179</v>
      </c>
    </row>
    <row r="270" spans="4:19" s="3" customFormat="1" ht="15.75" customHeight="1" hidden="1">
      <c r="D270" s="34"/>
      <c r="E270" s="35" t="s">
        <v>7</v>
      </c>
      <c r="G270" s="36"/>
      <c r="H270" s="40"/>
      <c r="P270" s="34" t="s">
        <v>183</v>
      </c>
      <c r="Q270" s="34" t="s">
        <v>180</v>
      </c>
      <c r="R270" s="34" t="s">
        <v>184</v>
      </c>
      <c r="S270" s="34" t="s">
        <v>179</v>
      </c>
    </row>
    <row r="271" spans="4:19" s="3" customFormat="1" ht="15.75" customHeight="1" hidden="1">
      <c r="D271" s="34"/>
      <c r="E271" s="35" t="s">
        <v>8</v>
      </c>
      <c r="G271" s="36"/>
      <c r="H271" s="40"/>
      <c r="P271" s="34" t="s">
        <v>183</v>
      </c>
      <c r="Q271" s="34" t="s">
        <v>180</v>
      </c>
      <c r="R271" s="34" t="s">
        <v>184</v>
      </c>
      <c r="S271" s="34" t="s">
        <v>179</v>
      </c>
    </row>
    <row r="272" spans="4:19" s="3" customFormat="1" ht="15.75" customHeight="1" hidden="1">
      <c r="D272" s="37"/>
      <c r="E272" s="38" t="s">
        <v>180</v>
      </c>
      <c r="G272" s="39">
        <v>1</v>
      </c>
      <c r="H272" s="40"/>
      <c r="P272" s="37" t="s">
        <v>183</v>
      </c>
      <c r="Q272" s="37" t="s">
        <v>183</v>
      </c>
      <c r="R272" s="37" t="s">
        <v>184</v>
      </c>
      <c r="S272" s="37" t="s">
        <v>180</v>
      </c>
    </row>
    <row r="273" spans="1:16" s="3" customFormat="1" ht="34.5" customHeight="1">
      <c r="A273" s="26" t="s">
        <v>149</v>
      </c>
      <c r="B273" s="26" t="s">
        <v>181</v>
      </c>
      <c r="C273" s="26" t="s">
        <v>0</v>
      </c>
      <c r="D273" s="27" t="s">
        <v>150</v>
      </c>
      <c r="E273" s="28" t="s">
        <v>151</v>
      </c>
      <c r="F273" s="26" t="s">
        <v>182</v>
      </c>
      <c r="G273" s="29">
        <v>4</v>
      </c>
      <c r="H273" s="40"/>
      <c r="I273" s="30">
        <f>ROUND(G273*H273,2)</f>
        <v>0</v>
      </c>
      <c r="J273" s="31">
        <v>0</v>
      </c>
      <c r="K273" s="29">
        <f>G273*J273</f>
        <v>0</v>
      </c>
      <c r="L273" s="31">
        <v>0</v>
      </c>
      <c r="M273" s="29">
        <f>G273*L273</f>
        <v>0</v>
      </c>
      <c r="N273" s="32">
        <v>21</v>
      </c>
      <c r="O273" s="33">
        <v>16</v>
      </c>
      <c r="P273" s="3" t="s">
        <v>183</v>
      </c>
    </row>
    <row r="274" spans="4:19" s="3" customFormat="1" ht="15.75" customHeight="1" hidden="1">
      <c r="D274" s="34"/>
      <c r="E274" s="35" t="s">
        <v>5</v>
      </c>
      <c r="G274" s="36"/>
      <c r="H274" s="40"/>
      <c r="P274" s="34" t="s">
        <v>183</v>
      </c>
      <c r="Q274" s="34" t="s">
        <v>180</v>
      </c>
      <c r="R274" s="34" t="s">
        <v>184</v>
      </c>
      <c r="S274" s="34" t="s">
        <v>179</v>
      </c>
    </row>
    <row r="275" spans="4:19" s="3" customFormat="1" ht="15.75" customHeight="1" hidden="1">
      <c r="D275" s="34"/>
      <c r="E275" s="35" t="s">
        <v>6</v>
      </c>
      <c r="G275" s="36"/>
      <c r="H275" s="40"/>
      <c r="P275" s="34" t="s">
        <v>183</v>
      </c>
      <c r="Q275" s="34" t="s">
        <v>180</v>
      </c>
      <c r="R275" s="34" t="s">
        <v>184</v>
      </c>
      <c r="S275" s="34" t="s">
        <v>179</v>
      </c>
    </row>
    <row r="276" spans="4:19" s="3" customFormat="1" ht="15.75" customHeight="1" hidden="1">
      <c r="D276" s="34"/>
      <c r="E276" s="35" t="s">
        <v>7</v>
      </c>
      <c r="G276" s="36"/>
      <c r="H276" s="40"/>
      <c r="P276" s="34" t="s">
        <v>183</v>
      </c>
      <c r="Q276" s="34" t="s">
        <v>180</v>
      </c>
      <c r="R276" s="34" t="s">
        <v>184</v>
      </c>
      <c r="S276" s="34" t="s">
        <v>179</v>
      </c>
    </row>
    <row r="277" spans="4:19" s="3" customFormat="1" ht="15.75" customHeight="1" hidden="1">
      <c r="D277" s="34"/>
      <c r="E277" s="35" t="s">
        <v>8</v>
      </c>
      <c r="G277" s="36"/>
      <c r="H277" s="40"/>
      <c r="P277" s="34" t="s">
        <v>183</v>
      </c>
      <c r="Q277" s="34" t="s">
        <v>180</v>
      </c>
      <c r="R277" s="34" t="s">
        <v>184</v>
      </c>
      <c r="S277" s="34" t="s">
        <v>179</v>
      </c>
    </row>
    <row r="278" spans="4:19" s="3" customFormat="1" ht="15.75" customHeight="1" hidden="1">
      <c r="D278" s="37"/>
      <c r="E278" s="38" t="s">
        <v>185</v>
      </c>
      <c r="G278" s="39">
        <v>4</v>
      </c>
      <c r="H278" s="40"/>
      <c r="P278" s="37" t="s">
        <v>183</v>
      </c>
      <c r="Q278" s="37" t="s">
        <v>183</v>
      </c>
      <c r="R278" s="37" t="s">
        <v>184</v>
      </c>
      <c r="S278" s="37" t="s">
        <v>180</v>
      </c>
    </row>
    <row r="279" spans="1:16" s="3" customFormat="1" ht="24" customHeight="1">
      <c r="A279" s="26" t="s">
        <v>152</v>
      </c>
      <c r="B279" s="26" t="s">
        <v>181</v>
      </c>
      <c r="C279" s="26" t="s">
        <v>0</v>
      </c>
      <c r="D279" s="27" t="s">
        <v>153</v>
      </c>
      <c r="E279" s="28" t="s">
        <v>154</v>
      </c>
      <c r="F279" s="26" t="s">
        <v>182</v>
      </c>
      <c r="G279" s="29">
        <v>2</v>
      </c>
      <c r="H279" s="40"/>
      <c r="I279" s="30">
        <f>ROUND(G279*H279,2)</f>
        <v>0</v>
      </c>
      <c r="J279" s="31">
        <v>0</v>
      </c>
      <c r="K279" s="29">
        <f>G279*J279</f>
        <v>0</v>
      </c>
      <c r="L279" s="31">
        <v>0</v>
      </c>
      <c r="M279" s="29">
        <f>G279*L279</f>
        <v>0</v>
      </c>
      <c r="N279" s="32">
        <v>21</v>
      </c>
      <c r="O279" s="33">
        <v>16</v>
      </c>
      <c r="P279" s="3" t="s">
        <v>183</v>
      </c>
    </row>
    <row r="280" spans="4:19" s="3" customFormat="1" ht="15.75" customHeight="1" hidden="1">
      <c r="D280" s="34"/>
      <c r="E280" s="35" t="s">
        <v>5</v>
      </c>
      <c r="G280" s="36"/>
      <c r="H280" s="40"/>
      <c r="P280" s="34" t="s">
        <v>183</v>
      </c>
      <c r="Q280" s="34" t="s">
        <v>180</v>
      </c>
      <c r="R280" s="34" t="s">
        <v>184</v>
      </c>
      <c r="S280" s="34" t="s">
        <v>179</v>
      </c>
    </row>
    <row r="281" spans="4:19" s="3" customFormat="1" ht="15.75" customHeight="1" hidden="1">
      <c r="D281" s="34"/>
      <c r="E281" s="35" t="s">
        <v>6</v>
      </c>
      <c r="G281" s="36"/>
      <c r="H281" s="40"/>
      <c r="P281" s="34" t="s">
        <v>183</v>
      </c>
      <c r="Q281" s="34" t="s">
        <v>180</v>
      </c>
      <c r="R281" s="34" t="s">
        <v>184</v>
      </c>
      <c r="S281" s="34" t="s">
        <v>179</v>
      </c>
    </row>
    <row r="282" spans="4:19" s="3" customFormat="1" ht="15.75" customHeight="1" hidden="1">
      <c r="D282" s="34"/>
      <c r="E282" s="35" t="s">
        <v>7</v>
      </c>
      <c r="G282" s="36"/>
      <c r="H282" s="40"/>
      <c r="P282" s="34" t="s">
        <v>183</v>
      </c>
      <c r="Q282" s="34" t="s">
        <v>180</v>
      </c>
      <c r="R282" s="34" t="s">
        <v>184</v>
      </c>
      <c r="S282" s="34" t="s">
        <v>179</v>
      </c>
    </row>
    <row r="283" spans="4:19" s="3" customFormat="1" ht="15.75" customHeight="1" hidden="1">
      <c r="D283" s="34"/>
      <c r="E283" s="35" t="s">
        <v>8</v>
      </c>
      <c r="G283" s="36"/>
      <c r="H283" s="40"/>
      <c r="P283" s="34" t="s">
        <v>183</v>
      </c>
      <c r="Q283" s="34" t="s">
        <v>180</v>
      </c>
      <c r="R283" s="34" t="s">
        <v>184</v>
      </c>
      <c r="S283" s="34" t="s">
        <v>179</v>
      </c>
    </row>
    <row r="284" spans="4:19" s="3" customFormat="1" ht="15.75" customHeight="1" hidden="1">
      <c r="D284" s="37"/>
      <c r="E284" s="38" t="s">
        <v>183</v>
      </c>
      <c r="G284" s="39">
        <v>2</v>
      </c>
      <c r="H284" s="40"/>
      <c r="P284" s="37" t="s">
        <v>183</v>
      </c>
      <c r="Q284" s="37" t="s">
        <v>183</v>
      </c>
      <c r="R284" s="37" t="s">
        <v>184</v>
      </c>
      <c r="S284" s="37" t="s">
        <v>180</v>
      </c>
    </row>
    <row r="285" spans="1:16" s="3" customFormat="1" ht="24" customHeight="1">
      <c r="A285" s="26" t="s">
        <v>155</v>
      </c>
      <c r="B285" s="26" t="s">
        <v>181</v>
      </c>
      <c r="C285" s="26" t="s">
        <v>0</v>
      </c>
      <c r="D285" s="27" t="s">
        <v>156</v>
      </c>
      <c r="E285" s="28" t="s">
        <v>157</v>
      </c>
      <c r="F285" s="26" t="s">
        <v>182</v>
      </c>
      <c r="G285" s="29">
        <v>1</v>
      </c>
      <c r="H285" s="40"/>
      <c r="I285" s="30">
        <f>ROUND(G285*H285,2)</f>
        <v>0</v>
      </c>
      <c r="J285" s="31">
        <v>0</v>
      </c>
      <c r="K285" s="29">
        <f>G285*J285</f>
        <v>0</v>
      </c>
      <c r="L285" s="31">
        <v>0</v>
      </c>
      <c r="M285" s="29">
        <f>G285*L285</f>
        <v>0</v>
      </c>
      <c r="N285" s="32">
        <v>21</v>
      </c>
      <c r="O285" s="33">
        <v>16</v>
      </c>
      <c r="P285" s="3" t="s">
        <v>183</v>
      </c>
    </row>
    <row r="286" spans="4:19" s="3" customFormat="1" ht="15.75" customHeight="1" hidden="1">
      <c r="D286" s="34"/>
      <c r="E286" s="35" t="s">
        <v>5</v>
      </c>
      <c r="G286" s="36"/>
      <c r="H286" s="40"/>
      <c r="P286" s="34" t="s">
        <v>183</v>
      </c>
      <c r="Q286" s="34" t="s">
        <v>180</v>
      </c>
      <c r="R286" s="34" t="s">
        <v>184</v>
      </c>
      <c r="S286" s="34" t="s">
        <v>179</v>
      </c>
    </row>
    <row r="287" spans="4:19" s="3" customFormat="1" ht="15.75" customHeight="1" hidden="1">
      <c r="D287" s="34"/>
      <c r="E287" s="35" t="s">
        <v>6</v>
      </c>
      <c r="G287" s="36"/>
      <c r="H287" s="40"/>
      <c r="P287" s="34" t="s">
        <v>183</v>
      </c>
      <c r="Q287" s="34" t="s">
        <v>180</v>
      </c>
      <c r="R287" s="34" t="s">
        <v>184</v>
      </c>
      <c r="S287" s="34" t="s">
        <v>179</v>
      </c>
    </row>
    <row r="288" spans="4:19" s="3" customFormat="1" ht="15.75" customHeight="1" hidden="1">
      <c r="D288" s="34"/>
      <c r="E288" s="35" t="s">
        <v>7</v>
      </c>
      <c r="G288" s="36"/>
      <c r="H288" s="40"/>
      <c r="P288" s="34" t="s">
        <v>183</v>
      </c>
      <c r="Q288" s="34" t="s">
        <v>180</v>
      </c>
      <c r="R288" s="34" t="s">
        <v>184</v>
      </c>
      <c r="S288" s="34" t="s">
        <v>179</v>
      </c>
    </row>
    <row r="289" spans="4:19" s="3" customFormat="1" ht="15.75" customHeight="1" hidden="1">
      <c r="D289" s="34"/>
      <c r="E289" s="35" t="s">
        <v>34</v>
      </c>
      <c r="G289" s="36"/>
      <c r="H289" s="40"/>
      <c r="P289" s="34" t="s">
        <v>183</v>
      </c>
      <c r="Q289" s="34" t="s">
        <v>180</v>
      </c>
      <c r="R289" s="34" t="s">
        <v>184</v>
      </c>
      <c r="S289" s="34" t="s">
        <v>179</v>
      </c>
    </row>
    <row r="290" spans="4:19" s="3" customFormat="1" ht="15.75" customHeight="1" hidden="1">
      <c r="D290" s="34"/>
      <c r="E290" s="35" t="s">
        <v>35</v>
      </c>
      <c r="G290" s="36"/>
      <c r="H290" s="40"/>
      <c r="P290" s="34" t="s">
        <v>183</v>
      </c>
      <c r="Q290" s="34" t="s">
        <v>180</v>
      </c>
      <c r="R290" s="34" t="s">
        <v>184</v>
      </c>
      <c r="S290" s="34" t="s">
        <v>179</v>
      </c>
    </row>
    <row r="291" spans="4:19" s="3" customFormat="1" ht="15.75" customHeight="1" hidden="1">
      <c r="D291" s="37"/>
      <c r="E291" s="38" t="s">
        <v>180</v>
      </c>
      <c r="G291" s="39">
        <v>1</v>
      </c>
      <c r="H291" s="40"/>
      <c r="P291" s="37" t="s">
        <v>183</v>
      </c>
      <c r="Q291" s="37" t="s">
        <v>183</v>
      </c>
      <c r="R291" s="37" t="s">
        <v>184</v>
      </c>
      <c r="S291" s="37" t="s">
        <v>180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Bonka</cp:lastModifiedBy>
  <dcterms:created xsi:type="dcterms:W3CDTF">2013-08-07T11:47:09Z</dcterms:created>
  <dcterms:modified xsi:type="dcterms:W3CDTF">2014-10-01T14:27:38Z</dcterms:modified>
  <cp:category/>
  <cp:version/>
  <cp:contentType/>
  <cp:contentStatus/>
</cp:coreProperties>
</file>