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9080" windowHeight="877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List1!$A$1:$J$46</definedName>
  </definedNames>
  <calcPr calcId="124519"/>
</workbook>
</file>

<file path=xl/calcChain.xml><?xml version="1.0" encoding="utf-8"?>
<calcChain xmlns="http://schemas.openxmlformats.org/spreadsheetml/2006/main">
  <c r="F40" i="1"/>
  <c r="H40"/>
  <c r="J40" s="1"/>
  <c r="F39"/>
  <c r="H39"/>
  <c r="J39" s="1"/>
  <c r="F38"/>
  <c r="H38"/>
  <c r="J38" s="1"/>
  <c r="I46"/>
  <c r="H6"/>
  <c r="F6"/>
  <c r="I45"/>
  <c r="H7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41"/>
  <c r="H42"/>
  <c r="I42" s="1"/>
  <c r="H43"/>
  <c r="I43" s="1"/>
  <c r="H44"/>
  <c r="I44" s="1"/>
  <c r="H45"/>
  <c r="F7"/>
  <c r="I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41"/>
  <c r="I41"/>
  <c r="F42"/>
  <c r="F43"/>
  <c r="F44"/>
  <c r="F45"/>
  <c r="I6"/>
</calcChain>
</file>

<file path=xl/sharedStrings.xml><?xml version="1.0" encoding="utf-8"?>
<sst xmlns="http://schemas.openxmlformats.org/spreadsheetml/2006/main" count="51" uniqueCount="49">
  <si>
    <t>TEXT</t>
  </si>
  <si>
    <t>MATERIAL</t>
  </si>
  <si>
    <t>PRÁCE</t>
  </si>
  <si>
    <t>ks/m</t>
  </si>
  <si>
    <t>celkem</t>
  </si>
  <si>
    <t>cena/jed.</t>
  </si>
  <si>
    <t>CELKEM</t>
  </si>
  <si>
    <t>CELKEM bez DPH</t>
  </si>
  <si>
    <t>CENOVÁ NABÍDKA ELEKTROPRACÍ</t>
  </si>
  <si>
    <t>kabel CYKY5Cx1.5</t>
  </si>
  <si>
    <t>kabel CYKY3Cx1.5</t>
  </si>
  <si>
    <t>kabel CYKY3Cx2.5</t>
  </si>
  <si>
    <t>kabel CYKY3Ox1.5</t>
  </si>
  <si>
    <t>revize</t>
  </si>
  <si>
    <t>kabel CYKY 5Cx2.5</t>
  </si>
  <si>
    <t>CY16 ZŽ</t>
  </si>
  <si>
    <t>kabel CYKY5Cx6</t>
  </si>
  <si>
    <t>kabel CYKY5Cx10</t>
  </si>
  <si>
    <t>CY4ŽZ</t>
  </si>
  <si>
    <t>krabice UK68</t>
  </si>
  <si>
    <t>CY6 ZŽ</t>
  </si>
  <si>
    <t>utp cat 5e</t>
  </si>
  <si>
    <t>koax 75 ohm</t>
  </si>
  <si>
    <t>trubka 16 ohebná</t>
  </si>
  <si>
    <t>rozvaděč 56 modulů</t>
  </si>
  <si>
    <t>vypínač 25A/3</t>
  </si>
  <si>
    <t>chránič 4p/40/0,03A</t>
  </si>
  <si>
    <t>jistič 20A/3</t>
  </si>
  <si>
    <t>jistič 16A/3</t>
  </si>
  <si>
    <t>jistič 16A/1</t>
  </si>
  <si>
    <t>jistič 10A/1</t>
  </si>
  <si>
    <t>pomocný materiál rozvaděče</t>
  </si>
  <si>
    <t xml:space="preserve">pomocný materiál  </t>
  </si>
  <si>
    <t>sekání drážek</t>
  </si>
  <si>
    <t xml:space="preserve">doprava </t>
  </si>
  <si>
    <t>provozní režie</t>
  </si>
  <si>
    <t>ukončení kabelů do 2,5mm</t>
  </si>
  <si>
    <t>ukončení kabelů do 6mm</t>
  </si>
  <si>
    <t>ukončení kabelů do 16mm</t>
  </si>
  <si>
    <t>spínač 01 ABB tango</t>
  </si>
  <si>
    <t>spínač 05 ABB tango</t>
  </si>
  <si>
    <t>spínač 07 ABB tango</t>
  </si>
  <si>
    <t>spínač 06 ABB tango</t>
  </si>
  <si>
    <t>zás. 230V jedn.ABB tango</t>
  </si>
  <si>
    <t>zás. 230V dvojitá ABB tango</t>
  </si>
  <si>
    <t>zásuvka tv+sat ABB tango</t>
  </si>
  <si>
    <t>zásuvka datová ABB tango</t>
  </si>
  <si>
    <t>ventilátor elicent zp.kl.100mm</t>
  </si>
  <si>
    <t>Podkrovní byt Praha 3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</si>
</sst>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Black"/>
      <family val="2"/>
      <charset val="238"/>
    </font>
    <font>
      <b/>
      <sz val="14"/>
      <name val="Arial Cyr"/>
      <family val="2"/>
      <charset val="204"/>
    </font>
    <font>
      <sz val="9"/>
      <name val="Arial Black"/>
      <family val="2"/>
      <charset val="238"/>
    </font>
    <font>
      <sz val="12"/>
      <name val="Arial Black"/>
      <family val="2"/>
      <charset val="238"/>
    </font>
    <font>
      <sz val="11"/>
      <name val="Arial Black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i/>
      <sz val="18"/>
      <name val="Bookman Old Style"/>
      <family val="1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solid">
        <fgColor indexed="9"/>
        <bgColor indexed="46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7" fillId="0" borderId="0" xfId="0" applyFont="1"/>
    <xf numFmtId="14" fontId="7" fillId="0" borderId="0" xfId="0" applyNumberFormat="1" applyFont="1"/>
    <xf numFmtId="0" fontId="9" fillId="0" borderId="0" xfId="0" applyFont="1"/>
    <xf numFmtId="0" fontId="7" fillId="2" borderId="1" xfId="0" applyFont="1" applyFill="1" applyBorder="1" applyAlignment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7" fillId="4" borderId="10" xfId="0" applyFont="1" applyFill="1" applyBorder="1"/>
    <xf numFmtId="0" fontId="7" fillId="4" borderId="11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0" fontId="7" fillId="5" borderId="10" xfId="0" applyFont="1" applyFill="1" applyBorder="1"/>
    <xf numFmtId="0" fontId="7" fillId="5" borderId="11" xfId="0" applyFont="1" applyFill="1" applyBorder="1"/>
    <xf numFmtId="0" fontId="7" fillId="5" borderId="8" xfId="0" applyFont="1" applyFill="1" applyBorder="1"/>
    <xf numFmtId="0" fontId="7" fillId="5" borderId="9" xfId="0" applyFont="1" applyFill="1" applyBorder="1"/>
    <xf numFmtId="0" fontId="7" fillId="5" borderId="12" xfId="0" applyFont="1" applyFill="1" applyBorder="1"/>
    <xf numFmtId="0" fontId="7" fillId="5" borderId="13" xfId="0" applyFont="1" applyFill="1" applyBorder="1"/>
    <xf numFmtId="0" fontId="7" fillId="5" borderId="14" xfId="0" applyFont="1" applyFill="1" applyBorder="1"/>
    <xf numFmtId="0" fontId="7" fillId="5" borderId="15" xfId="0" applyFont="1" applyFill="1" applyBorder="1"/>
    <xf numFmtId="0" fontId="7" fillId="6" borderId="12" xfId="0" applyFont="1" applyFill="1" applyBorder="1"/>
    <xf numFmtId="0" fontId="7" fillId="6" borderId="13" xfId="0" applyFont="1" applyFill="1" applyBorder="1"/>
    <xf numFmtId="0" fontId="7" fillId="6" borderId="14" xfId="0" applyFont="1" applyFill="1" applyBorder="1"/>
    <xf numFmtId="0" fontId="7" fillId="6" borderId="15" xfId="0" applyFont="1" applyFill="1" applyBorder="1"/>
    <xf numFmtId="0" fontId="7" fillId="6" borderId="16" xfId="0" applyFont="1" applyFill="1" applyBorder="1"/>
    <xf numFmtId="0" fontId="7" fillId="6" borderId="17" xfId="0" applyFont="1" applyFill="1" applyBorder="1"/>
    <xf numFmtId="0" fontId="7" fillId="6" borderId="18" xfId="0" applyFont="1" applyFill="1" applyBorder="1"/>
    <xf numFmtId="0" fontId="7" fillId="0" borderId="0" xfId="0" applyFont="1" applyAlignment="1">
      <alignment horizontal="center"/>
    </xf>
    <xf numFmtId="0" fontId="7" fillId="3" borderId="19" xfId="0" applyFont="1" applyFill="1" applyBorder="1" applyAlignment="1"/>
    <xf numFmtId="0" fontId="7" fillId="3" borderId="20" xfId="0" applyFont="1" applyFill="1" applyBorder="1" applyAlignment="1"/>
    <xf numFmtId="0" fontId="7" fillId="6" borderId="21" xfId="0" applyFont="1" applyFill="1" applyBorder="1" applyAlignment="1"/>
    <xf numFmtId="0" fontId="7" fillId="6" borderId="22" xfId="0" applyFont="1" applyFill="1" applyBorder="1" applyAlignment="1"/>
    <xf numFmtId="0" fontId="0" fillId="6" borderId="15" xfId="0" applyFill="1" applyBorder="1" applyAlignment="1"/>
    <xf numFmtId="0" fontId="7" fillId="6" borderId="45" xfId="0" applyFont="1" applyFill="1" applyBorder="1"/>
    <xf numFmtId="0" fontId="7" fillId="6" borderId="46" xfId="0" applyFont="1" applyFill="1" applyBorder="1"/>
    <xf numFmtId="0" fontId="7" fillId="6" borderId="47" xfId="0" applyFont="1" applyFill="1" applyBorder="1"/>
    <xf numFmtId="0" fontId="7" fillId="6" borderId="48" xfId="0" applyFont="1" applyFill="1" applyBorder="1"/>
    <xf numFmtId="0" fontId="5" fillId="0" borderId="0" xfId="0" applyFont="1" applyAlignment="1">
      <alignment horizontal="left" vertical="top"/>
    </xf>
    <xf numFmtId="0" fontId="6" fillId="0" borderId="0" xfId="0" applyFont="1" applyAlignment="1"/>
    <xf numFmtId="0" fontId="0" fillId="6" borderId="15" xfId="0" applyFill="1" applyBorder="1" applyAlignment="1"/>
    <xf numFmtId="0" fontId="7" fillId="6" borderId="22" xfId="0" applyFont="1" applyFill="1" applyBorder="1" applyAlignment="1"/>
    <xf numFmtId="0" fontId="7" fillId="6" borderId="21" xfId="0" applyFont="1" applyFill="1" applyBorder="1" applyAlignment="1"/>
    <xf numFmtId="0" fontId="0" fillId="4" borderId="9" xfId="0" applyFill="1" applyBorder="1" applyAlignment="1"/>
    <xf numFmtId="0" fontId="7" fillId="4" borderId="23" xfId="0" applyFont="1" applyFill="1" applyBorder="1" applyAlignment="1"/>
    <xf numFmtId="0" fontId="7" fillId="4" borderId="24" xfId="0" applyFont="1" applyFill="1" applyBorder="1" applyAlignment="1"/>
    <xf numFmtId="0" fontId="0" fillId="5" borderId="9" xfId="0" applyFill="1" applyBorder="1" applyAlignment="1"/>
    <xf numFmtId="0" fontId="7" fillId="5" borderId="23" xfId="0" applyFont="1" applyFill="1" applyBorder="1" applyAlignment="1"/>
    <xf numFmtId="0" fontId="7" fillId="5" borderId="24" xfId="0" applyFont="1" applyFill="1" applyBorder="1" applyAlignment="1"/>
    <xf numFmtId="0" fontId="7" fillId="4" borderId="9" xfId="0" applyFont="1" applyFill="1" applyBorder="1" applyAlignment="1"/>
    <xf numFmtId="0" fontId="7" fillId="3" borderId="9" xfId="0" applyFont="1" applyFill="1" applyBorder="1" applyAlignment="1"/>
    <xf numFmtId="0" fontId="7" fillId="3" borderId="23" xfId="0" applyFont="1" applyFill="1" applyBorder="1" applyAlignment="1"/>
    <xf numFmtId="0" fontId="7" fillId="3" borderId="24" xfId="0" applyFont="1" applyFill="1" applyBorder="1" applyAlignment="1"/>
    <xf numFmtId="0" fontId="0" fillId="5" borderId="15" xfId="0" applyFill="1" applyBorder="1" applyAlignment="1"/>
    <xf numFmtId="0" fontId="7" fillId="5" borderId="22" xfId="0" applyFont="1" applyFill="1" applyBorder="1" applyAlignment="1"/>
    <xf numFmtId="0" fontId="7" fillId="5" borderId="21" xfId="0" applyFont="1" applyFill="1" applyBorder="1" applyAlignment="1"/>
    <xf numFmtId="0" fontId="7" fillId="3" borderId="19" xfId="0" applyFont="1" applyFill="1" applyBorder="1" applyAlignment="1"/>
    <xf numFmtId="0" fontId="7" fillId="3" borderId="20" xfId="0" applyFont="1" applyFill="1" applyBorder="1" applyAlignment="1"/>
    <xf numFmtId="0" fontId="7" fillId="6" borderId="27" xfId="0" applyFont="1" applyFill="1" applyBorder="1" applyAlignment="1"/>
    <xf numFmtId="0" fontId="7" fillId="6" borderId="28" xfId="0" applyFont="1" applyFill="1" applyBorder="1" applyAlignment="1"/>
    <xf numFmtId="0" fontId="7" fillId="6" borderId="29" xfId="0" applyFont="1" applyFill="1" applyBorder="1" applyAlignment="1"/>
    <xf numFmtId="0" fontId="7" fillId="6" borderId="15" xfId="0" applyFont="1" applyFill="1" applyBorder="1" applyAlignment="1"/>
    <xf numFmtId="0" fontId="0" fillId="5" borderId="44" xfId="0" applyFill="1" applyBorder="1" applyAlignment="1"/>
    <xf numFmtId="0" fontId="7" fillId="5" borderId="25" xfId="0" applyFont="1" applyFill="1" applyBorder="1" applyAlignment="1"/>
    <xf numFmtId="0" fontId="7" fillId="5" borderId="26" xfId="0" applyFont="1" applyFill="1" applyBorder="1" applyAlignment="1"/>
    <xf numFmtId="0" fontId="7" fillId="6" borderId="17" xfId="0" applyFont="1" applyFill="1" applyBorder="1" applyAlignment="1"/>
    <xf numFmtId="0" fontId="7" fillId="6" borderId="30" xfId="0" applyFont="1" applyFill="1" applyBorder="1" applyAlignment="1"/>
    <xf numFmtId="0" fontId="7" fillId="3" borderId="31" xfId="0" applyFont="1" applyFill="1" applyBorder="1" applyAlignment="1"/>
    <xf numFmtId="0" fontId="7" fillId="3" borderId="32" xfId="0" applyFont="1" applyFill="1" applyBorder="1" applyAlignment="1"/>
    <xf numFmtId="0" fontId="7" fillId="3" borderId="33" xfId="0" applyFont="1" applyFill="1" applyBorder="1" applyAlignment="1"/>
    <xf numFmtId="0" fontId="8" fillId="0" borderId="0" xfId="0" applyFont="1" applyAlignment="1"/>
    <xf numFmtId="0" fontId="1" fillId="6" borderId="17" xfId="0" applyFont="1" applyFill="1" applyBorder="1" applyAlignment="1"/>
    <xf numFmtId="0" fontId="1" fillId="6" borderId="34" xfId="0" applyFont="1" applyFill="1" applyBorder="1" applyAlignment="1"/>
    <xf numFmtId="0" fontId="1" fillId="6" borderId="30" xfId="0" applyFont="1" applyFill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M14" sqref="M14"/>
    </sheetView>
  </sheetViews>
  <sheetFormatPr defaultRowHeight="12.75"/>
  <cols>
    <col min="1" max="1" width="9.85546875" style="1" customWidth="1"/>
    <col min="2" max="3" width="8.28515625" style="1" customWidth="1"/>
    <col min="4" max="4" width="6.7109375" style="1" customWidth="1"/>
    <col min="5" max="7" width="9.140625" style="1"/>
    <col min="8" max="8" width="14" style="1" customWidth="1"/>
    <col min="9" max="9" width="12.5703125" style="1" hidden="1" customWidth="1"/>
    <col min="10" max="10" width="12.85546875" style="1" customWidth="1"/>
    <col min="11" max="16384" width="9.140625" style="1"/>
  </cols>
  <sheetData>
    <row r="1" spans="1:10" ht="18.75">
      <c r="A1" s="44" t="s">
        <v>48</v>
      </c>
      <c r="B1" s="44"/>
      <c r="C1" s="45"/>
      <c r="D1" s="45"/>
      <c r="E1" s="45"/>
      <c r="F1" s="45"/>
      <c r="G1" s="45"/>
      <c r="H1" s="45"/>
      <c r="I1" s="45"/>
      <c r="J1" s="45"/>
    </row>
    <row r="2" spans="1:10" s="3" customFormat="1" ht="15" customHeight="1">
      <c r="A2" s="2"/>
      <c r="B2" s="76" t="s">
        <v>8</v>
      </c>
      <c r="C2" s="76"/>
      <c r="D2" s="76"/>
      <c r="E2" s="76"/>
      <c r="F2" s="76"/>
      <c r="G2" s="76"/>
      <c r="H2" s="76"/>
      <c r="I2" s="76"/>
    </row>
    <row r="3" spans="1:10" s="3" customFormat="1" ht="13.5" thickBot="1">
      <c r="B3" s="76"/>
      <c r="C3" s="76"/>
      <c r="D3" s="76"/>
      <c r="E3" s="76"/>
      <c r="F3" s="76"/>
      <c r="G3" s="76"/>
      <c r="H3" s="76"/>
      <c r="I3" s="76"/>
    </row>
    <row r="4" spans="1:10" ht="15.75" thickBot="1">
      <c r="A4" s="80" t="s">
        <v>0</v>
      </c>
      <c r="B4" s="81"/>
      <c r="C4" s="82"/>
      <c r="D4" s="4"/>
      <c r="E4" s="90" t="s">
        <v>1</v>
      </c>
      <c r="F4" s="91"/>
      <c r="G4" s="92" t="s">
        <v>2</v>
      </c>
      <c r="H4" s="93"/>
      <c r="I4" s="86" t="s">
        <v>6</v>
      </c>
      <c r="J4" s="87"/>
    </row>
    <row r="5" spans="1:10" ht="13.5" thickBot="1">
      <c r="A5" s="83"/>
      <c r="B5" s="84"/>
      <c r="C5" s="85"/>
      <c r="D5" s="5" t="s">
        <v>3</v>
      </c>
      <c r="E5" s="6" t="s">
        <v>5</v>
      </c>
      <c r="F5" s="6" t="s">
        <v>4</v>
      </c>
      <c r="G5" s="6" t="s">
        <v>5</v>
      </c>
      <c r="H5" s="7" t="s">
        <v>4</v>
      </c>
      <c r="I5" s="88"/>
      <c r="J5" s="89"/>
    </row>
    <row r="6" spans="1:10" ht="15" customHeight="1" thickBot="1">
      <c r="A6" s="73" t="s">
        <v>16</v>
      </c>
      <c r="B6" s="74"/>
      <c r="C6" s="75"/>
      <c r="D6" s="8">
        <v>18</v>
      </c>
      <c r="E6" s="9"/>
      <c r="F6" s="10">
        <f>D6*E6</f>
        <v>0</v>
      </c>
      <c r="G6" s="9"/>
      <c r="H6" s="10">
        <f>D6*G6</f>
        <v>0</v>
      </c>
      <c r="I6" s="62">
        <f>F6+H6</f>
        <v>0</v>
      </c>
      <c r="J6" s="63"/>
    </row>
    <row r="7" spans="1:10" ht="15" customHeight="1" thickBot="1">
      <c r="A7" s="73" t="s">
        <v>17</v>
      </c>
      <c r="B7" s="74"/>
      <c r="C7" s="75"/>
      <c r="D7" s="8">
        <v>25</v>
      </c>
      <c r="E7" s="9"/>
      <c r="F7" s="10">
        <f t="shared" ref="F7:F45" si="0">D7*E7</f>
        <v>0</v>
      </c>
      <c r="G7" s="9"/>
      <c r="H7" s="10">
        <f t="shared" ref="H7:H45" si="1">D7*G7</f>
        <v>0</v>
      </c>
      <c r="I7" s="62">
        <f t="shared" ref="I7:I45" si="2">F7+H7</f>
        <v>0</v>
      </c>
      <c r="J7" s="63"/>
    </row>
    <row r="8" spans="1:10" ht="15" customHeight="1" thickBot="1">
      <c r="A8" s="56" t="s">
        <v>9</v>
      </c>
      <c r="B8" s="57"/>
      <c r="C8" s="58"/>
      <c r="D8" s="11">
        <v>60</v>
      </c>
      <c r="E8" s="12"/>
      <c r="F8" s="10">
        <f t="shared" si="0"/>
        <v>0</v>
      </c>
      <c r="G8" s="12"/>
      <c r="H8" s="10">
        <f t="shared" si="1"/>
        <v>0</v>
      </c>
      <c r="I8" s="62">
        <f t="shared" si="2"/>
        <v>0</v>
      </c>
      <c r="J8" s="63"/>
    </row>
    <row r="9" spans="1:10" ht="15" customHeight="1" thickBot="1">
      <c r="A9" s="56" t="s">
        <v>10</v>
      </c>
      <c r="B9" s="57"/>
      <c r="C9" s="58"/>
      <c r="D9" s="13">
        <v>420</v>
      </c>
      <c r="E9" s="14"/>
      <c r="F9" s="10">
        <f t="shared" si="0"/>
        <v>0</v>
      </c>
      <c r="G9" s="14"/>
      <c r="H9" s="10">
        <f t="shared" si="1"/>
        <v>0</v>
      </c>
      <c r="I9" s="62">
        <f t="shared" si="2"/>
        <v>0</v>
      </c>
      <c r="J9" s="63"/>
    </row>
    <row r="10" spans="1:10" ht="15" customHeight="1" thickBot="1">
      <c r="A10" s="56" t="s">
        <v>11</v>
      </c>
      <c r="B10" s="57"/>
      <c r="C10" s="58"/>
      <c r="D10" s="11">
        <v>380</v>
      </c>
      <c r="E10" s="12"/>
      <c r="F10" s="10">
        <f t="shared" si="0"/>
        <v>0</v>
      </c>
      <c r="G10" s="12"/>
      <c r="H10" s="10">
        <f t="shared" si="1"/>
        <v>0</v>
      </c>
      <c r="I10" s="62">
        <f t="shared" si="2"/>
        <v>0</v>
      </c>
      <c r="J10" s="63"/>
    </row>
    <row r="11" spans="1:10" ht="15" customHeight="1" thickBot="1">
      <c r="A11" s="56" t="s">
        <v>12</v>
      </c>
      <c r="B11" s="57"/>
      <c r="C11" s="58"/>
      <c r="D11" s="13">
        <v>160</v>
      </c>
      <c r="E11" s="14"/>
      <c r="F11" s="10">
        <f t="shared" si="0"/>
        <v>0</v>
      </c>
      <c r="G11" s="14"/>
      <c r="H11" s="10">
        <f t="shared" si="1"/>
        <v>0</v>
      </c>
      <c r="I11" s="62">
        <f t="shared" si="2"/>
        <v>0</v>
      </c>
      <c r="J11" s="63"/>
    </row>
    <row r="12" spans="1:10" ht="15" customHeight="1" thickBot="1">
      <c r="A12" s="56" t="s">
        <v>14</v>
      </c>
      <c r="B12" s="57"/>
      <c r="C12" s="58"/>
      <c r="D12" s="11">
        <v>40</v>
      </c>
      <c r="E12" s="12"/>
      <c r="F12" s="10">
        <f t="shared" si="0"/>
        <v>0</v>
      </c>
      <c r="G12" s="12"/>
      <c r="H12" s="10">
        <f t="shared" si="1"/>
        <v>0</v>
      </c>
      <c r="I12" s="62">
        <f t="shared" si="2"/>
        <v>0</v>
      </c>
      <c r="J12" s="63"/>
    </row>
    <row r="13" spans="1:10" ht="15" customHeight="1" thickBot="1">
      <c r="A13" s="56" t="s">
        <v>15</v>
      </c>
      <c r="B13" s="57"/>
      <c r="C13" s="58"/>
      <c r="D13" s="13">
        <v>25</v>
      </c>
      <c r="E13" s="14"/>
      <c r="F13" s="10">
        <f t="shared" si="0"/>
        <v>0</v>
      </c>
      <c r="G13" s="14"/>
      <c r="H13" s="10">
        <f t="shared" si="1"/>
        <v>0</v>
      </c>
      <c r="I13" s="62">
        <f t="shared" si="2"/>
        <v>0</v>
      </c>
      <c r="J13" s="63"/>
    </row>
    <row r="14" spans="1:10" ht="15" customHeight="1" thickBot="1">
      <c r="A14" s="55" t="s">
        <v>20</v>
      </c>
      <c r="B14" s="50"/>
      <c r="C14" s="51"/>
      <c r="D14" s="11">
        <v>20</v>
      </c>
      <c r="E14" s="12"/>
      <c r="F14" s="10">
        <f t="shared" si="0"/>
        <v>0</v>
      </c>
      <c r="G14" s="12"/>
      <c r="H14" s="10">
        <f t="shared" si="1"/>
        <v>0</v>
      </c>
      <c r="I14" s="62">
        <f t="shared" si="2"/>
        <v>0</v>
      </c>
      <c r="J14" s="63"/>
    </row>
    <row r="15" spans="1:10" ht="15" customHeight="1" thickBot="1">
      <c r="A15" s="67" t="s">
        <v>18</v>
      </c>
      <c r="B15" s="47"/>
      <c r="C15" s="48"/>
      <c r="D15" s="13">
        <v>40</v>
      </c>
      <c r="E15" s="14"/>
      <c r="F15" s="10">
        <f t="shared" si="0"/>
        <v>0</v>
      </c>
      <c r="G15" s="14"/>
      <c r="H15" s="10">
        <f t="shared" si="1"/>
        <v>0</v>
      </c>
      <c r="I15" s="62">
        <f t="shared" si="2"/>
        <v>0</v>
      </c>
      <c r="J15" s="63"/>
    </row>
    <row r="16" spans="1:10" ht="15" customHeight="1" thickBot="1">
      <c r="A16" t="s">
        <v>21</v>
      </c>
      <c r="D16" s="11">
        <v>280</v>
      </c>
      <c r="E16" s="12"/>
      <c r="F16" s="10">
        <f t="shared" si="0"/>
        <v>0</v>
      </c>
      <c r="G16" s="12"/>
      <c r="H16" s="10">
        <f t="shared" si="1"/>
        <v>0</v>
      </c>
      <c r="I16" s="62">
        <f t="shared" si="2"/>
        <v>0</v>
      </c>
      <c r="J16" s="63"/>
    </row>
    <row r="17" spans="1:10" ht="15" customHeight="1" thickBot="1">
      <c r="A17" s="49" t="s">
        <v>22</v>
      </c>
      <c r="B17" s="50"/>
      <c r="C17" s="51"/>
      <c r="D17" s="15">
        <v>120</v>
      </c>
      <c r="E17" s="16"/>
      <c r="F17" s="10">
        <f t="shared" si="0"/>
        <v>0</v>
      </c>
      <c r="G17" s="16"/>
      <c r="H17" s="10">
        <f t="shared" si="1"/>
        <v>0</v>
      </c>
      <c r="I17" s="62">
        <f t="shared" si="2"/>
        <v>0</v>
      </c>
      <c r="J17" s="63"/>
    </row>
    <row r="18" spans="1:10" ht="15" customHeight="1" thickBot="1">
      <c r="A18" s="49" t="s">
        <v>23</v>
      </c>
      <c r="B18" s="50"/>
      <c r="C18" s="51"/>
      <c r="D18" s="17">
        <v>300</v>
      </c>
      <c r="E18" s="18"/>
      <c r="F18" s="10">
        <f t="shared" si="0"/>
        <v>0</v>
      </c>
      <c r="G18" s="18"/>
      <c r="H18" s="10">
        <f t="shared" si="1"/>
        <v>0</v>
      </c>
      <c r="I18" s="62">
        <f t="shared" si="2"/>
        <v>0</v>
      </c>
      <c r="J18" s="63"/>
    </row>
    <row r="19" spans="1:10" ht="15" customHeight="1" thickBot="1">
      <c r="A19" s="55" t="s">
        <v>19</v>
      </c>
      <c r="B19" s="50"/>
      <c r="C19" s="51"/>
      <c r="D19" s="15">
        <v>135</v>
      </c>
      <c r="E19" s="16"/>
      <c r="F19" s="10">
        <f t="shared" si="0"/>
        <v>0</v>
      </c>
      <c r="G19" s="16"/>
      <c r="H19" s="10">
        <f t="shared" si="1"/>
        <v>0</v>
      </c>
      <c r="I19" s="62">
        <f t="shared" si="2"/>
        <v>0</v>
      </c>
      <c r="J19" s="63"/>
    </row>
    <row r="20" spans="1:10" ht="15" customHeight="1" thickBot="1">
      <c r="A20" t="s">
        <v>24</v>
      </c>
      <c r="D20" s="15">
        <v>1</v>
      </c>
      <c r="E20" s="16"/>
      <c r="F20" s="10">
        <f t="shared" si="0"/>
        <v>0</v>
      </c>
      <c r="G20" s="16"/>
      <c r="H20" s="10">
        <f t="shared" si="1"/>
        <v>0</v>
      </c>
      <c r="I20" s="62">
        <f t="shared" si="2"/>
        <v>0</v>
      </c>
      <c r="J20" s="63"/>
    </row>
    <row r="21" spans="1:10" ht="15" customHeight="1" thickBot="1">
      <c r="A21" s="49" t="s">
        <v>25</v>
      </c>
      <c r="B21" s="50"/>
      <c r="C21" s="51"/>
      <c r="D21" s="17">
        <v>1</v>
      </c>
      <c r="E21" s="18"/>
      <c r="F21" s="10">
        <f t="shared" si="0"/>
        <v>0</v>
      </c>
      <c r="G21" s="18"/>
      <c r="H21" s="10">
        <f t="shared" si="1"/>
        <v>0</v>
      </c>
      <c r="I21" s="62">
        <f t="shared" si="2"/>
        <v>0</v>
      </c>
      <c r="J21" s="63"/>
    </row>
    <row r="22" spans="1:10" ht="15" customHeight="1" thickBot="1">
      <c r="A22" s="49" t="s">
        <v>26</v>
      </c>
      <c r="B22" s="50"/>
      <c r="C22" s="51"/>
      <c r="D22" s="15">
        <v>2</v>
      </c>
      <c r="E22" s="16"/>
      <c r="F22" s="10">
        <f t="shared" si="0"/>
        <v>0</v>
      </c>
      <c r="G22" s="16"/>
      <c r="H22" s="10">
        <f t="shared" si="1"/>
        <v>0</v>
      </c>
      <c r="I22" s="62">
        <f t="shared" si="2"/>
        <v>0</v>
      </c>
      <c r="J22" s="63"/>
    </row>
    <row r="23" spans="1:10" ht="15" customHeight="1" thickBot="1">
      <c r="A23" s="49" t="s">
        <v>27</v>
      </c>
      <c r="B23" s="50"/>
      <c r="C23" s="51"/>
      <c r="D23" s="17">
        <v>1</v>
      </c>
      <c r="E23" s="18"/>
      <c r="F23" s="10">
        <f t="shared" si="0"/>
        <v>0</v>
      </c>
      <c r="G23" s="18"/>
      <c r="H23" s="10">
        <f t="shared" si="1"/>
        <v>0</v>
      </c>
      <c r="I23" s="62">
        <f t="shared" si="2"/>
        <v>0</v>
      </c>
      <c r="J23" s="63"/>
    </row>
    <row r="24" spans="1:10" ht="15" customHeight="1" thickBot="1">
      <c r="A24" s="49" t="s">
        <v>28</v>
      </c>
      <c r="B24" s="50"/>
      <c r="C24" s="51"/>
      <c r="D24" s="15">
        <v>1</v>
      </c>
      <c r="E24" s="16"/>
      <c r="F24" s="10">
        <f t="shared" si="0"/>
        <v>0</v>
      </c>
      <c r="G24" s="16"/>
      <c r="H24" s="10">
        <f t="shared" si="1"/>
        <v>0</v>
      </c>
      <c r="I24" s="62">
        <f t="shared" si="2"/>
        <v>0</v>
      </c>
      <c r="J24" s="63"/>
    </row>
    <row r="25" spans="1:10" ht="15" customHeight="1" thickBot="1">
      <c r="A25" s="49" t="s">
        <v>29</v>
      </c>
      <c r="B25" s="50"/>
      <c r="C25" s="51"/>
      <c r="D25" s="17">
        <v>18</v>
      </c>
      <c r="E25" s="18"/>
      <c r="F25" s="10">
        <f t="shared" si="0"/>
        <v>0</v>
      </c>
      <c r="G25" s="18"/>
      <c r="H25" s="10">
        <f t="shared" si="1"/>
        <v>0</v>
      </c>
      <c r="I25" s="62">
        <f t="shared" si="2"/>
        <v>0</v>
      </c>
      <c r="J25" s="63"/>
    </row>
    <row r="26" spans="1:10" ht="15" customHeight="1" thickBot="1">
      <c r="A26" s="52" t="s">
        <v>30</v>
      </c>
      <c r="B26" s="53"/>
      <c r="C26" s="54"/>
      <c r="D26" s="19">
        <v>10</v>
      </c>
      <c r="E26" s="20"/>
      <c r="F26" s="10">
        <f t="shared" si="0"/>
        <v>0</v>
      </c>
      <c r="G26" s="20"/>
      <c r="H26" s="10">
        <f t="shared" si="1"/>
        <v>0</v>
      </c>
      <c r="I26" s="62">
        <f t="shared" si="2"/>
        <v>0</v>
      </c>
      <c r="J26" s="63"/>
    </row>
    <row r="27" spans="1:10" ht="15" customHeight="1" thickBot="1">
      <c r="A27" s="52" t="s">
        <v>31</v>
      </c>
      <c r="B27" s="53"/>
      <c r="C27" s="54"/>
      <c r="D27" s="21">
        <v>1</v>
      </c>
      <c r="E27" s="22"/>
      <c r="F27" s="10">
        <f t="shared" si="0"/>
        <v>0</v>
      </c>
      <c r="G27" s="22"/>
      <c r="H27" s="10">
        <f t="shared" si="1"/>
        <v>0</v>
      </c>
      <c r="I27" s="62">
        <f t="shared" si="2"/>
        <v>0</v>
      </c>
      <c r="J27" s="63"/>
    </row>
    <row r="28" spans="1:10" ht="15" customHeight="1" thickBot="1">
      <c r="A28" s="52" t="s">
        <v>39</v>
      </c>
      <c r="B28" s="53"/>
      <c r="C28" s="54"/>
      <c r="D28" s="19">
        <v>12</v>
      </c>
      <c r="E28" s="20"/>
      <c r="F28" s="10">
        <f t="shared" si="0"/>
        <v>0</v>
      </c>
      <c r="G28" s="20"/>
      <c r="H28" s="10">
        <f t="shared" si="1"/>
        <v>0</v>
      </c>
      <c r="I28" s="62">
        <f t="shared" si="2"/>
        <v>0</v>
      </c>
      <c r="J28" s="63"/>
    </row>
    <row r="29" spans="1:10" ht="15" customHeight="1" thickBot="1">
      <c r="A29" s="52" t="s">
        <v>40</v>
      </c>
      <c r="B29" s="53"/>
      <c r="C29" s="54"/>
      <c r="D29" s="21">
        <v>5</v>
      </c>
      <c r="E29" s="22"/>
      <c r="F29" s="10">
        <f t="shared" si="0"/>
        <v>0</v>
      </c>
      <c r="G29" s="22"/>
      <c r="H29" s="10">
        <f t="shared" si="1"/>
        <v>0</v>
      </c>
      <c r="I29" s="62">
        <f t="shared" si="2"/>
        <v>0</v>
      </c>
      <c r="J29" s="63"/>
    </row>
    <row r="30" spans="1:10" ht="15" customHeight="1" thickBot="1">
      <c r="A30" s="68" t="s">
        <v>42</v>
      </c>
      <c r="B30" s="69"/>
      <c r="C30" s="70"/>
      <c r="D30" s="23">
        <v>8</v>
      </c>
      <c r="E30" s="24"/>
      <c r="F30" s="10">
        <f t="shared" si="0"/>
        <v>0</v>
      </c>
      <c r="G30" s="24"/>
      <c r="H30" s="10">
        <f t="shared" si="1"/>
        <v>0</v>
      </c>
      <c r="I30" s="62">
        <f t="shared" si="2"/>
        <v>0</v>
      </c>
      <c r="J30" s="63"/>
    </row>
    <row r="31" spans="1:10" ht="15" customHeight="1" thickBot="1">
      <c r="A31" s="59" t="s">
        <v>41</v>
      </c>
      <c r="B31" s="60"/>
      <c r="C31" s="61"/>
      <c r="D31" s="25">
        <v>4</v>
      </c>
      <c r="E31" s="26"/>
      <c r="F31" s="10">
        <f t="shared" si="0"/>
        <v>0</v>
      </c>
      <c r="G31" s="26"/>
      <c r="H31" s="10">
        <f t="shared" si="1"/>
        <v>0</v>
      </c>
      <c r="I31" s="62">
        <f>F31+H31</f>
        <v>0</v>
      </c>
      <c r="J31" s="63"/>
    </row>
    <row r="32" spans="1:10" ht="15" customHeight="1" thickBot="1">
      <c r="A32" s="59" t="s">
        <v>43</v>
      </c>
      <c r="B32" s="60"/>
      <c r="C32" s="61"/>
      <c r="D32" s="23">
        <v>42</v>
      </c>
      <c r="E32" s="24"/>
      <c r="F32" s="10">
        <f t="shared" si="0"/>
        <v>0</v>
      </c>
      <c r="G32" s="24"/>
      <c r="H32" s="10">
        <f t="shared" si="1"/>
        <v>0</v>
      </c>
      <c r="I32" s="62">
        <f>F32+H32</f>
        <v>0</v>
      </c>
      <c r="J32" s="63"/>
    </row>
    <row r="33" spans="1:10" ht="15" customHeight="1" thickBot="1">
      <c r="A33" s="59" t="s">
        <v>44</v>
      </c>
      <c r="B33" s="60"/>
      <c r="C33" s="61"/>
      <c r="D33" s="25">
        <v>24</v>
      </c>
      <c r="E33" s="26"/>
      <c r="F33" s="10">
        <f t="shared" si="0"/>
        <v>0</v>
      </c>
      <c r="G33" s="26"/>
      <c r="H33" s="10">
        <f t="shared" si="1"/>
        <v>0</v>
      </c>
      <c r="I33" s="62">
        <f>F33+H33</f>
        <v>0</v>
      </c>
      <c r="J33" s="63"/>
    </row>
    <row r="34" spans="1:10" ht="15" customHeight="1" thickBot="1">
      <c r="A34" s="59" t="s">
        <v>45</v>
      </c>
      <c r="B34" s="60"/>
      <c r="C34" s="61"/>
      <c r="D34" s="23">
        <v>7</v>
      </c>
      <c r="E34" s="24"/>
      <c r="F34" s="10">
        <f t="shared" si="0"/>
        <v>0</v>
      </c>
      <c r="G34" s="24"/>
      <c r="H34" s="10">
        <f t="shared" si="1"/>
        <v>0</v>
      </c>
      <c r="I34" s="62">
        <f t="shared" si="2"/>
        <v>0</v>
      </c>
      <c r="J34" s="63"/>
    </row>
    <row r="35" spans="1:10" ht="15" customHeight="1" thickBot="1">
      <c r="A35" s="59" t="s">
        <v>46</v>
      </c>
      <c r="B35" s="60"/>
      <c r="C35" s="61"/>
      <c r="D35" s="25">
        <v>7</v>
      </c>
      <c r="E35" s="26"/>
      <c r="F35" s="10">
        <f t="shared" si="0"/>
        <v>0</v>
      </c>
      <c r="G35" s="26"/>
      <c r="H35" s="10">
        <f t="shared" si="1"/>
        <v>0</v>
      </c>
      <c r="I35" s="62">
        <f t="shared" si="2"/>
        <v>0</v>
      </c>
      <c r="J35" s="63"/>
    </row>
    <row r="36" spans="1:10" ht="15" customHeight="1" thickBot="1">
      <c r="A36" s="46" t="s">
        <v>47</v>
      </c>
      <c r="B36" s="47"/>
      <c r="C36" s="48"/>
      <c r="D36" s="27">
        <v>4</v>
      </c>
      <c r="E36" s="28"/>
      <c r="F36" s="10">
        <f t="shared" si="0"/>
        <v>0</v>
      </c>
      <c r="G36" s="28"/>
      <c r="H36" s="10">
        <f t="shared" si="1"/>
        <v>0</v>
      </c>
      <c r="I36" s="62">
        <f t="shared" si="2"/>
        <v>0</v>
      </c>
      <c r="J36" s="63"/>
    </row>
    <row r="37" spans="1:10" ht="15" customHeight="1" thickBot="1">
      <c r="A37" s="46" t="s">
        <v>32</v>
      </c>
      <c r="B37" s="47"/>
      <c r="C37" s="48"/>
      <c r="D37" s="29">
        <v>1</v>
      </c>
      <c r="E37" s="30"/>
      <c r="F37" s="10">
        <f t="shared" si="0"/>
        <v>0</v>
      </c>
      <c r="G37" s="30"/>
      <c r="H37" s="10">
        <f t="shared" si="1"/>
        <v>0</v>
      </c>
      <c r="I37" s="62">
        <f t="shared" si="2"/>
        <v>0</v>
      </c>
      <c r="J37" s="63"/>
    </row>
    <row r="38" spans="1:10" ht="15" customHeight="1" thickBot="1">
      <c r="A38" s="39" t="s">
        <v>36</v>
      </c>
      <c r="B38" s="38"/>
      <c r="C38" s="37"/>
      <c r="D38" s="40">
        <v>19</v>
      </c>
      <c r="E38" s="41"/>
      <c r="F38" s="10">
        <f t="shared" si="0"/>
        <v>0</v>
      </c>
      <c r="G38" s="43"/>
      <c r="H38" s="10">
        <f t="shared" si="1"/>
        <v>0</v>
      </c>
      <c r="I38" s="35"/>
      <c r="J38" s="36">
        <f>F38*H38</f>
        <v>0</v>
      </c>
    </row>
    <row r="39" spans="1:10" ht="15" customHeight="1" thickBot="1">
      <c r="A39" s="39" t="s">
        <v>37</v>
      </c>
      <c r="B39" s="38"/>
      <c r="C39" s="37"/>
      <c r="D39" s="40">
        <v>3</v>
      </c>
      <c r="E39" s="42"/>
      <c r="F39" s="10">
        <f t="shared" si="0"/>
        <v>0</v>
      </c>
      <c r="G39" s="43"/>
      <c r="H39" s="10">
        <f t="shared" si="1"/>
        <v>0</v>
      </c>
      <c r="I39" s="35"/>
      <c r="J39" s="36">
        <f>F39*H39</f>
        <v>0</v>
      </c>
    </row>
    <row r="40" spans="1:10" ht="15" customHeight="1" thickBot="1">
      <c r="A40" s="39" t="s">
        <v>38</v>
      </c>
      <c r="B40" s="38"/>
      <c r="C40" s="37"/>
      <c r="D40" s="40">
        <v>2</v>
      </c>
      <c r="E40" s="28"/>
      <c r="F40" s="10">
        <f t="shared" si="0"/>
        <v>0</v>
      </c>
      <c r="G40" s="28"/>
      <c r="H40" s="10">
        <f t="shared" si="1"/>
        <v>0</v>
      </c>
      <c r="I40" s="35"/>
      <c r="J40" s="36">
        <f>F40*H40</f>
        <v>0</v>
      </c>
    </row>
    <row r="41" spans="1:10" ht="15" customHeight="1" thickBot="1">
      <c r="A41" s="46" t="s">
        <v>33</v>
      </c>
      <c r="B41" s="47"/>
      <c r="C41" s="48"/>
      <c r="D41" s="29">
        <v>450</v>
      </c>
      <c r="E41" s="41"/>
      <c r="F41" s="10">
        <f t="shared" si="0"/>
        <v>0</v>
      </c>
      <c r="G41" s="43"/>
      <c r="H41" s="10">
        <f t="shared" si="1"/>
        <v>0</v>
      </c>
      <c r="I41" s="62">
        <f>F41+H41</f>
        <v>0</v>
      </c>
      <c r="J41" s="63"/>
    </row>
    <row r="42" spans="1:10" ht="15" customHeight="1" thickBot="1">
      <c r="A42" t="s">
        <v>13</v>
      </c>
      <c r="D42" s="29">
        <v>1</v>
      </c>
      <c r="E42" s="30"/>
      <c r="F42" s="10">
        <f t="shared" si="0"/>
        <v>0</v>
      </c>
      <c r="G42" s="30"/>
      <c r="H42" s="10">
        <f t="shared" si="1"/>
        <v>0</v>
      </c>
      <c r="I42" s="62">
        <f>F42+H42</f>
        <v>0</v>
      </c>
      <c r="J42" s="63"/>
    </row>
    <row r="43" spans="1:10" ht="15" customHeight="1" thickBot="1">
      <c r="A43" t="s">
        <v>34</v>
      </c>
      <c r="D43" s="27">
        <v>1</v>
      </c>
      <c r="E43" s="28"/>
      <c r="F43" s="10">
        <f t="shared" si="0"/>
        <v>0</v>
      </c>
      <c r="G43" s="28"/>
      <c r="H43" s="10">
        <f t="shared" si="1"/>
        <v>0</v>
      </c>
      <c r="I43" s="62">
        <f t="shared" si="2"/>
        <v>0</v>
      </c>
      <c r="J43" s="63"/>
    </row>
    <row r="44" spans="1:10" ht="15" customHeight="1" thickBot="1">
      <c r="A44" s="46" t="s">
        <v>35</v>
      </c>
      <c r="B44" s="47"/>
      <c r="C44" s="48"/>
      <c r="D44" s="29">
        <v>1</v>
      </c>
      <c r="E44" s="30"/>
      <c r="F44" s="10">
        <f t="shared" si="0"/>
        <v>0</v>
      </c>
      <c r="G44" s="30"/>
      <c r="H44" s="10">
        <f t="shared" si="1"/>
        <v>0</v>
      </c>
      <c r="I44" s="62">
        <f t="shared" si="2"/>
        <v>0</v>
      </c>
      <c r="J44" s="63"/>
    </row>
    <row r="45" spans="1:10" ht="15" customHeight="1" thickBot="1">
      <c r="A45" s="64"/>
      <c r="B45" s="65"/>
      <c r="C45" s="66"/>
      <c r="D45" s="27"/>
      <c r="E45" s="28"/>
      <c r="F45" s="10">
        <f t="shared" si="0"/>
        <v>0</v>
      </c>
      <c r="G45" s="28"/>
      <c r="H45" s="10">
        <f t="shared" si="1"/>
        <v>0</v>
      </c>
      <c r="I45" s="62">
        <f t="shared" si="2"/>
        <v>0</v>
      </c>
      <c r="J45" s="63"/>
    </row>
    <row r="46" spans="1:10" ht="15" customHeight="1" thickBot="1">
      <c r="A46" s="77" t="s">
        <v>7</v>
      </c>
      <c r="B46" s="78"/>
      <c r="C46" s="79"/>
      <c r="D46" s="31"/>
      <c r="E46" s="32"/>
      <c r="F46" s="33"/>
      <c r="G46" s="32"/>
      <c r="H46" s="33"/>
      <c r="I46" s="71">
        <f>J6+J7+J8+J9+J10+J11+J12+J13+J14+J15+J16+J17+J18+J19+J20+J21+J22+J23+J24+J25+J26+J27+J28+J29+J30+J31+J32+J33+J34+J35+J36+J37+J41+J42+J43+J44+J45</f>
        <v>0</v>
      </c>
      <c r="J46" s="72"/>
    </row>
    <row r="47" spans="1:10">
      <c r="A47" s="34"/>
    </row>
  </sheetData>
  <mergeCells count="78">
    <mergeCell ref="I7:J7"/>
    <mergeCell ref="B2:I3"/>
    <mergeCell ref="A46:C46"/>
    <mergeCell ref="A4:C5"/>
    <mergeCell ref="I4:J5"/>
    <mergeCell ref="E4:F4"/>
    <mergeCell ref="G4:H4"/>
    <mergeCell ref="I6:J6"/>
    <mergeCell ref="I8:J8"/>
    <mergeCell ref="I9:J9"/>
    <mergeCell ref="I21:J21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32:J32"/>
    <mergeCell ref="I33:J33"/>
    <mergeCell ref="I22:J22"/>
    <mergeCell ref="I23:J23"/>
    <mergeCell ref="I24:J24"/>
    <mergeCell ref="I25:J25"/>
    <mergeCell ref="I26:J26"/>
    <mergeCell ref="I27:J27"/>
    <mergeCell ref="I45:J45"/>
    <mergeCell ref="I46:J46"/>
    <mergeCell ref="A6:C6"/>
    <mergeCell ref="A8:C8"/>
    <mergeCell ref="A9:C9"/>
    <mergeCell ref="A10:C10"/>
    <mergeCell ref="A7:C7"/>
    <mergeCell ref="A21:C21"/>
    <mergeCell ref="I34:J34"/>
    <mergeCell ref="I35:J35"/>
    <mergeCell ref="I36:J36"/>
    <mergeCell ref="I37:J37"/>
    <mergeCell ref="I41:J41"/>
    <mergeCell ref="I42:J42"/>
    <mergeCell ref="I28:J28"/>
    <mergeCell ref="I29:J29"/>
    <mergeCell ref="A45:C45"/>
    <mergeCell ref="A37:C37"/>
    <mergeCell ref="A41:C41"/>
    <mergeCell ref="A15:C15"/>
    <mergeCell ref="A31:C31"/>
    <mergeCell ref="A32:C32"/>
    <mergeCell ref="A36:C36"/>
    <mergeCell ref="A33:C33"/>
    <mergeCell ref="A29:C29"/>
    <mergeCell ref="A30:C30"/>
    <mergeCell ref="A35:C35"/>
    <mergeCell ref="A28:C28"/>
    <mergeCell ref="A17:C17"/>
    <mergeCell ref="A18:C18"/>
    <mergeCell ref="A19:C19"/>
    <mergeCell ref="A24:C24"/>
    <mergeCell ref="A1:J1"/>
    <mergeCell ref="A44:C44"/>
    <mergeCell ref="A22:C22"/>
    <mergeCell ref="A23:C23"/>
    <mergeCell ref="A25:C25"/>
    <mergeCell ref="A26:C26"/>
    <mergeCell ref="A14:C14"/>
    <mergeCell ref="A11:C11"/>
    <mergeCell ref="A12:C12"/>
    <mergeCell ref="A13:C13"/>
    <mergeCell ref="A27:C27"/>
    <mergeCell ref="A34:C34"/>
    <mergeCell ref="I43:J43"/>
    <mergeCell ref="I44:J44"/>
    <mergeCell ref="I30:J30"/>
    <mergeCell ref="I31:J3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Holubovský</dc:creator>
  <cp:lastModifiedBy>Honza</cp:lastModifiedBy>
  <cp:lastPrinted>2013-02-20T16:59:04Z</cp:lastPrinted>
  <dcterms:created xsi:type="dcterms:W3CDTF">2000-12-16T08:59:46Z</dcterms:created>
  <dcterms:modified xsi:type="dcterms:W3CDTF">2013-05-09T14:10:35Z</dcterms:modified>
</cp:coreProperties>
</file>